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guevara\Downloads\"/>
    </mc:Choice>
  </mc:AlternateContent>
  <bookViews>
    <workbookView xWindow="-120" yWindow="240" windowWidth="19320" windowHeight="7905" firstSheet="1" activeTab="1"/>
  </bookViews>
  <sheets>
    <sheet name="Respaldo" sheetId="6" state="hidden" r:id="rId1"/>
    <sheet name="Matriz" sheetId="3" r:id="rId2"/>
    <sheet name="Aspectos_diligenciamiento" sheetId="5" r:id="rId3"/>
    <sheet name="Descripción de cálculos" sheetId="7" r:id="rId4"/>
    <sheet name="Validaciones" sheetId="2" state="hidden" r:id="rId5"/>
    <sheet name="Contadores" sheetId="4" state="hidden" r:id="rId6"/>
  </sheets>
  <externalReferences>
    <externalReference r:id="rId7"/>
  </externalReferences>
  <definedNames>
    <definedName name="_xlnm._FilterDatabase" localSheetId="1" hidden="1">Matriz!$B$44:$Y$93</definedName>
    <definedName name="_xlnm.Print_Area" localSheetId="2">Aspectos_diligenciamiento!$B$1:$C$14</definedName>
    <definedName name="_xlnm.Print_Area" localSheetId="1">Matriz!$C$2:$Y$94</definedName>
    <definedName name="_xlnm.Print_Area" localSheetId="0">Respaldo!$B$1:$E$13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46" i="3" l="1"/>
  <c r="T51" i="3"/>
  <c r="T94" i="3"/>
  <c r="T93" i="3"/>
  <c r="T92" i="3"/>
  <c r="T91" i="3"/>
  <c r="T90" i="3"/>
  <c r="T88" i="3"/>
  <c r="T87" i="3"/>
  <c r="T86" i="3"/>
  <c r="T85" i="3"/>
  <c r="T83" i="3"/>
  <c r="T82" i="3"/>
  <c r="T81" i="3"/>
  <c r="T80" i="3"/>
  <c r="T77" i="3"/>
  <c r="T76" i="3"/>
  <c r="T75" i="3"/>
  <c r="T74" i="3"/>
  <c r="T73" i="3"/>
  <c r="T71" i="3"/>
  <c r="T70" i="3"/>
  <c r="T69" i="3"/>
  <c r="T68" i="3"/>
  <c r="T67" i="3"/>
  <c r="T66" i="3"/>
  <c r="T65" i="3"/>
  <c r="T64" i="3"/>
  <c r="T63" i="3"/>
  <c r="T62" i="3"/>
  <c r="T61" i="3"/>
  <c r="T60" i="3"/>
  <c r="T58" i="3"/>
  <c r="T57" i="3"/>
  <c r="T56" i="3"/>
  <c r="T55" i="3"/>
  <c r="T53" i="3"/>
  <c r="T52" i="3"/>
  <c r="T50" i="3"/>
  <c r="T49" i="3"/>
  <c r="T48" i="3"/>
  <c r="T47" i="3"/>
  <c r="T45" i="3"/>
  <c r="U93" i="3" l="1"/>
  <c r="U94" i="3"/>
  <c r="G15" i="2" l="1"/>
  <c r="F15" i="2" s="1"/>
  <c r="G16" i="2"/>
  <c r="F16" i="2" s="1"/>
  <c r="G17" i="2"/>
  <c r="F17" i="2" s="1"/>
  <c r="G18" i="2"/>
  <c r="F18" i="2" s="1"/>
  <c r="G19" i="2"/>
  <c r="F19" i="2" s="1"/>
  <c r="G20" i="2"/>
  <c r="F20" i="2" s="1"/>
  <c r="G21" i="2"/>
  <c r="F21" i="2" s="1"/>
  <c r="E26" i="3" l="1"/>
  <c r="E24" i="3"/>
  <c r="E22" i="3"/>
  <c r="E20" i="3"/>
  <c r="G2" i="2" l="1"/>
  <c r="U46" i="3"/>
  <c r="U60" i="3"/>
  <c r="U67" i="3"/>
  <c r="U80" i="3"/>
  <c r="U85" i="3"/>
  <c r="U89" i="3"/>
  <c r="U91" i="3"/>
  <c r="B3" i="4"/>
  <c r="C3" i="4"/>
  <c r="D3" i="4"/>
  <c r="E3" i="4"/>
  <c r="F3" i="4"/>
  <c r="G3" i="4"/>
  <c r="H3" i="4"/>
  <c r="I3" i="4"/>
  <c r="J3" i="4"/>
  <c r="K3" i="4"/>
  <c r="B17" i="4"/>
  <c r="C17" i="4"/>
  <c r="D17" i="4"/>
  <c r="E17" i="4"/>
  <c r="F17" i="4"/>
  <c r="G17" i="4"/>
  <c r="H17" i="4"/>
  <c r="I17" i="4"/>
  <c r="J17" i="4"/>
  <c r="K17" i="4"/>
  <c r="B24" i="4"/>
  <c r="C24" i="4"/>
  <c r="D24" i="4"/>
  <c r="E24" i="4"/>
  <c r="F24" i="4"/>
  <c r="G24" i="4"/>
  <c r="H24" i="4"/>
  <c r="I24" i="4"/>
  <c r="J24" i="4"/>
  <c r="K24" i="4"/>
  <c r="B37" i="4"/>
  <c r="C37" i="4"/>
  <c r="D37" i="4"/>
  <c r="E37" i="4"/>
  <c r="F37" i="4"/>
  <c r="G37" i="4"/>
  <c r="H37" i="4"/>
  <c r="I37" i="4"/>
  <c r="J37" i="4"/>
  <c r="K37" i="4"/>
  <c r="B42" i="4"/>
  <c r="C42" i="4"/>
  <c r="D42" i="4"/>
  <c r="E42" i="4"/>
  <c r="F42" i="4"/>
  <c r="G42" i="4"/>
  <c r="H42" i="4"/>
  <c r="I42" i="4"/>
  <c r="J42" i="4"/>
  <c r="K42" i="4"/>
  <c r="B46" i="4"/>
  <c r="C46" i="4"/>
  <c r="D46" i="4"/>
  <c r="E46" i="4"/>
  <c r="F46" i="4"/>
  <c r="G46" i="4"/>
  <c r="H46" i="4"/>
  <c r="I46" i="4"/>
  <c r="J46" i="4"/>
  <c r="K46" i="4"/>
  <c r="B48" i="4"/>
  <c r="C48" i="4"/>
  <c r="D48" i="4"/>
  <c r="E48" i="4"/>
  <c r="F48" i="4"/>
  <c r="G48" i="4"/>
  <c r="H48" i="4"/>
  <c r="I48" i="4"/>
  <c r="J48" i="4"/>
  <c r="K48" i="4"/>
  <c r="B50" i="4"/>
  <c r="C50" i="4"/>
  <c r="D50" i="4"/>
  <c r="E50" i="4"/>
  <c r="F50" i="4"/>
  <c r="G50" i="4"/>
  <c r="H50" i="4"/>
  <c r="I50" i="4"/>
  <c r="J50" i="4"/>
  <c r="K50" i="4"/>
  <c r="B51" i="4"/>
  <c r="C51" i="4"/>
  <c r="D51" i="4"/>
  <c r="E51" i="4"/>
  <c r="F51" i="4"/>
  <c r="G51" i="4"/>
  <c r="H51" i="4"/>
  <c r="I51" i="4"/>
  <c r="J51" i="4"/>
  <c r="K51" i="4"/>
  <c r="B52" i="4"/>
  <c r="C52" i="4"/>
  <c r="D52" i="4"/>
  <c r="E52" i="4"/>
  <c r="F52" i="4"/>
  <c r="G52" i="4"/>
  <c r="H52" i="4"/>
  <c r="I52" i="4"/>
  <c r="J52" i="4"/>
  <c r="K52" i="4"/>
  <c r="B53" i="4"/>
  <c r="C53" i="4"/>
  <c r="D53" i="4"/>
  <c r="E53" i="4"/>
  <c r="F53" i="4"/>
  <c r="G53" i="4"/>
  <c r="H53" i="4"/>
  <c r="I53" i="4"/>
  <c r="J53" i="4"/>
  <c r="K53" i="4"/>
  <c r="B54" i="4"/>
  <c r="C54" i="4"/>
  <c r="D54" i="4"/>
  <c r="E54" i="4"/>
  <c r="F54" i="4"/>
  <c r="G54" i="4"/>
  <c r="H54" i="4"/>
  <c r="I54" i="4"/>
  <c r="J54" i="4"/>
  <c r="K54" i="4"/>
  <c r="B55" i="4"/>
  <c r="C55" i="4"/>
  <c r="D55" i="4"/>
  <c r="E55" i="4"/>
  <c r="F55" i="4"/>
  <c r="G55" i="4"/>
  <c r="H55" i="4"/>
  <c r="I55" i="4"/>
  <c r="J55" i="4"/>
  <c r="K55" i="4"/>
  <c r="B56" i="4"/>
  <c r="C56" i="4"/>
  <c r="D56" i="4"/>
  <c r="E56" i="4"/>
  <c r="F56" i="4"/>
  <c r="G56" i="4"/>
  <c r="H56" i="4"/>
  <c r="I56" i="4"/>
  <c r="J56" i="4"/>
  <c r="K56" i="4"/>
  <c r="B57" i="4"/>
  <c r="C57" i="4"/>
  <c r="D57" i="4"/>
  <c r="E57" i="4"/>
  <c r="F57" i="4"/>
  <c r="G57" i="4"/>
  <c r="H57" i="4"/>
  <c r="I57" i="4"/>
  <c r="J57" i="4"/>
  <c r="K57" i="4"/>
  <c r="B58" i="4"/>
  <c r="C58" i="4"/>
  <c r="D58" i="4"/>
  <c r="E58" i="4"/>
  <c r="F58" i="4"/>
  <c r="G58" i="4"/>
  <c r="H58" i="4"/>
  <c r="I58" i="4"/>
  <c r="J58" i="4"/>
  <c r="K58" i="4"/>
  <c r="B59" i="4"/>
  <c r="C59" i="4"/>
  <c r="D59" i="4"/>
  <c r="E59" i="4"/>
  <c r="F59" i="4"/>
  <c r="G59" i="4"/>
  <c r="H59" i="4"/>
  <c r="I59" i="4"/>
  <c r="J59" i="4"/>
  <c r="K59" i="4"/>
  <c r="B60" i="4"/>
  <c r="C60" i="4"/>
  <c r="D60" i="4"/>
  <c r="E60" i="4"/>
  <c r="F60" i="4"/>
  <c r="G60" i="4"/>
  <c r="H60" i="4"/>
  <c r="I60" i="4"/>
  <c r="J60" i="4"/>
  <c r="K60" i="4"/>
  <c r="B61" i="4"/>
  <c r="C61" i="4"/>
  <c r="D61" i="4"/>
  <c r="E61" i="4"/>
  <c r="F61" i="4"/>
  <c r="G61" i="4"/>
  <c r="H61" i="4"/>
  <c r="I61" i="4"/>
  <c r="J61" i="4"/>
  <c r="K61" i="4"/>
  <c r="B62" i="4"/>
  <c r="C62" i="4"/>
  <c r="D62" i="4"/>
  <c r="E62" i="4"/>
  <c r="F62" i="4"/>
  <c r="G62" i="4"/>
  <c r="H62" i="4"/>
  <c r="I62" i="4"/>
  <c r="J62" i="4"/>
  <c r="K62" i="4"/>
  <c r="B63" i="4"/>
  <c r="C63" i="4"/>
  <c r="D63" i="4"/>
  <c r="E63" i="4"/>
  <c r="F63" i="4"/>
  <c r="G63" i="4"/>
  <c r="H63" i="4"/>
  <c r="I63" i="4"/>
  <c r="J63" i="4"/>
  <c r="K63" i="4"/>
  <c r="B64" i="4"/>
  <c r="C64" i="4"/>
  <c r="D64" i="4"/>
  <c r="E64" i="4"/>
  <c r="F64" i="4"/>
  <c r="G64" i="4"/>
  <c r="H64" i="4"/>
  <c r="I64" i="4"/>
  <c r="J64" i="4"/>
  <c r="K64" i="4"/>
  <c r="B65" i="4"/>
  <c r="C65" i="4"/>
  <c r="D65" i="4"/>
  <c r="E65" i="4"/>
  <c r="F65" i="4"/>
  <c r="G65" i="4"/>
  <c r="H65" i="4"/>
  <c r="I65" i="4"/>
  <c r="J65" i="4"/>
  <c r="K65" i="4"/>
  <c r="B66" i="4"/>
  <c r="C66" i="4"/>
  <c r="D66" i="4"/>
  <c r="E66" i="4"/>
  <c r="F66" i="4"/>
  <c r="G66" i="4"/>
  <c r="H66" i="4"/>
  <c r="I66" i="4"/>
  <c r="J66" i="4"/>
  <c r="K66" i="4"/>
  <c r="B67" i="4"/>
  <c r="C67" i="4"/>
  <c r="D67" i="4"/>
  <c r="E67" i="4"/>
  <c r="F67" i="4"/>
  <c r="G67" i="4"/>
  <c r="H67" i="4"/>
  <c r="I67" i="4"/>
  <c r="J67" i="4"/>
  <c r="K67" i="4"/>
  <c r="B68" i="4"/>
  <c r="C68" i="4"/>
  <c r="D68" i="4"/>
  <c r="E68" i="4"/>
  <c r="F68" i="4"/>
  <c r="G68" i="4"/>
  <c r="H68" i="4"/>
  <c r="I68" i="4"/>
  <c r="J68" i="4"/>
  <c r="K68" i="4"/>
  <c r="B69" i="4"/>
  <c r="C69" i="4"/>
  <c r="D69" i="4"/>
  <c r="E69" i="4"/>
  <c r="F69" i="4"/>
  <c r="G69" i="4"/>
  <c r="H69" i="4"/>
  <c r="I69" i="4"/>
  <c r="J69" i="4"/>
  <c r="K69" i="4"/>
  <c r="B70" i="4"/>
  <c r="C70" i="4"/>
  <c r="D70" i="4"/>
  <c r="E70" i="4"/>
  <c r="F70" i="4"/>
  <c r="G70" i="4"/>
  <c r="H70" i="4"/>
  <c r="I70" i="4"/>
  <c r="J70" i="4"/>
  <c r="K70" i="4"/>
  <c r="B71" i="4"/>
  <c r="C71" i="4"/>
  <c r="D71" i="4"/>
  <c r="E71" i="4"/>
  <c r="F71" i="4"/>
  <c r="G71" i="4"/>
  <c r="H71" i="4"/>
  <c r="I71" i="4"/>
  <c r="J71" i="4"/>
  <c r="K71" i="4"/>
  <c r="B72" i="4"/>
  <c r="C72" i="4"/>
  <c r="D72" i="4"/>
  <c r="E72" i="4"/>
  <c r="F72" i="4"/>
  <c r="G72" i="4"/>
  <c r="H72" i="4"/>
  <c r="I72" i="4"/>
  <c r="J72" i="4"/>
  <c r="K72" i="4"/>
  <c r="B73" i="4"/>
  <c r="C73" i="4"/>
  <c r="D73" i="4"/>
  <c r="E73" i="4"/>
  <c r="F73" i="4"/>
  <c r="G73" i="4"/>
  <c r="H73" i="4"/>
  <c r="I73" i="4"/>
  <c r="J73" i="4"/>
  <c r="K73" i="4"/>
  <c r="B74" i="4"/>
  <c r="C74" i="4"/>
  <c r="D74" i="4"/>
  <c r="E74" i="4"/>
  <c r="F74" i="4"/>
  <c r="G74" i="4"/>
  <c r="H74" i="4"/>
  <c r="I74" i="4"/>
  <c r="J74" i="4"/>
  <c r="K74" i="4"/>
  <c r="B75" i="4"/>
  <c r="C75" i="4"/>
  <c r="D75" i="4"/>
  <c r="E75" i="4"/>
  <c r="F75" i="4"/>
  <c r="G75" i="4"/>
  <c r="H75" i="4"/>
  <c r="I75" i="4"/>
  <c r="J75" i="4"/>
  <c r="K75" i="4"/>
  <c r="B76" i="4"/>
  <c r="C76" i="4"/>
  <c r="D76" i="4"/>
  <c r="E76" i="4"/>
  <c r="F76" i="4"/>
  <c r="G76" i="4"/>
  <c r="H76" i="4"/>
  <c r="I76" i="4"/>
  <c r="J76" i="4"/>
  <c r="K76" i="4"/>
  <c r="B77" i="4"/>
  <c r="C77" i="4"/>
  <c r="D77" i="4"/>
  <c r="E77" i="4"/>
  <c r="F77" i="4"/>
  <c r="G77" i="4"/>
  <c r="H77" i="4"/>
  <c r="I77" i="4"/>
  <c r="J77" i="4"/>
  <c r="K77" i="4"/>
  <c r="B78" i="4"/>
  <c r="C78" i="4"/>
  <c r="D78" i="4"/>
  <c r="E78" i="4"/>
  <c r="F78" i="4"/>
  <c r="G78" i="4"/>
  <c r="H78" i="4"/>
  <c r="I78" i="4"/>
  <c r="J78" i="4"/>
  <c r="K78" i="4"/>
  <c r="B79" i="4"/>
  <c r="C79" i="4"/>
  <c r="D79" i="4"/>
  <c r="E79" i="4"/>
  <c r="F79" i="4"/>
  <c r="G79" i="4"/>
  <c r="H79" i="4"/>
  <c r="I79" i="4"/>
  <c r="J79" i="4"/>
  <c r="K79" i="4"/>
  <c r="B80" i="4"/>
  <c r="C80" i="4"/>
  <c r="D80" i="4"/>
  <c r="E80" i="4"/>
  <c r="F80" i="4"/>
  <c r="G80" i="4"/>
  <c r="H80" i="4"/>
  <c r="I80" i="4"/>
  <c r="J80" i="4"/>
  <c r="K80" i="4"/>
  <c r="B81" i="4"/>
  <c r="C81" i="4"/>
  <c r="D81" i="4"/>
  <c r="E81" i="4"/>
  <c r="F81" i="4"/>
  <c r="G81" i="4"/>
  <c r="H81" i="4"/>
  <c r="I81" i="4"/>
  <c r="J81" i="4"/>
  <c r="K81" i="4"/>
  <c r="B82" i="4"/>
  <c r="C82" i="4"/>
  <c r="D82" i="4"/>
  <c r="E82" i="4"/>
  <c r="F82" i="4"/>
  <c r="G82" i="4"/>
  <c r="H82" i="4"/>
  <c r="I82" i="4"/>
  <c r="J82" i="4"/>
  <c r="K82" i="4"/>
  <c r="B83" i="4"/>
  <c r="C83" i="4"/>
  <c r="D83" i="4"/>
  <c r="E83" i="4"/>
  <c r="F83" i="4"/>
  <c r="G83" i="4"/>
  <c r="H83" i="4"/>
  <c r="I83" i="4"/>
  <c r="J83" i="4"/>
  <c r="K83" i="4"/>
  <c r="B84" i="4"/>
  <c r="C84" i="4"/>
  <c r="D84" i="4"/>
  <c r="E84" i="4"/>
  <c r="F84" i="4"/>
  <c r="G84" i="4"/>
  <c r="H84" i="4"/>
  <c r="I84" i="4"/>
  <c r="J84" i="4"/>
  <c r="K84" i="4"/>
  <c r="B85" i="4"/>
  <c r="C85" i="4"/>
  <c r="D85" i="4"/>
  <c r="E85" i="4"/>
  <c r="F85" i="4"/>
  <c r="G85" i="4"/>
  <c r="H85" i="4"/>
  <c r="I85" i="4"/>
  <c r="J85" i="4"/>
  <c r="K85" i="4"/>
  <c r="B86" i="4"/>
  <c r="C86" i="4"/>
  <c r="D86" i="4"/>
  <c r="E86" i="4"/>
  <c r="F86" i="4"/>
  <c r="G86" i="4"/>
  <c r="H86" i="4"/>
  <c r="I86" i="4"/>
  <c r="J86" i="4"/>
  <c r="K86" i="4"/>
  <c r="B87" i="4"/>
  <c r="C87" i="4"/>
  <c r="D87" i="4"/>
  <c r="E87" i="4"/>
  <c r="F87" i="4"/>
  <c r="G87" i="4"/>
  <c r="H87" i="4"/>
  <c r="I87" i="4"/>
  <c r="J87" i="4"/>
  <c r="K87" i="4"/>
  <c r="B88" i="4"/>
  <c r="C88" i="4"/>
  <c r="D88" i="4"/>
  <c r="E88" i="4"/>
  <c r="F88" i="4"/>
  <c r="G88" i="4"/>
  <c r="H88" i="4"/>
  <c r="I88" i="4"/>
  <c r="J88" i="4"/>
  <c r="K88" i="4"/>
  <c r="B89" i="4"/>
  <c r="C89" i="4"/>
  <c r="D89" i="4"/>
  <c r="E89" i="4"/>
  <c r="F89" i="4"/>
  <c r="G89" i="4"/>
  <c r="H89" i="4"/>
  <c r="I89" i="4"/>
  <c r="J89" i="4"/>
  <c r="K89" i="4"/>
  <c r="B90" i="4"/>
  <c r="C90" i="4"/>
  <c r="D90" i="4"/>
  <c r="E90" i="4"/>
  <c r="F90" i="4"/>
  <c r="G90" i="4"/>
  <c r="H90" i="4"/>
  <c r="I90" i="4"/>
  <c r="J90" i="4"/>
  <c r="K90" i="4"/>
  <c r="B91" i="4"/>
  <c r="C91" i="4"/>
  <c r="D91" i="4"/>
  <c r="E91" i="4"/>
  <c r="F91" i="4"/>
  <c r="G91" i="4"/>
  <c r="H91" i="4"/>
  <c r="I91" i="4"/>
  <c r="J91" i="4"/>
  <c r="K91" i="4"/>
  <c r="B92" i="4"/>
  <c r="C92" i="4"/>
  <c r="D92" i="4"/>
  <c r="E92" i="4"/>
  <c r="F92" i="4"/>
  <c r="G92" i="4"/>
  <c r="H92" i="4"/>
  <c r="I92" i="4"/>
  <c r="J92" i="4"/>
  <c r="K92" i="4"/>
  <c r="B93" i="4"/>
  <c r="C93" i="4"/>
  <c r="D93" i="4"/>
  <c r="E93" i="4"/>
  <c r="F93" i="4"/>
  <c r="G93" i="4"/>
  <c r="H93" i="4"/>
  <c r="I93" i="4"/>
  <c r="J93" i="4"/>
  <c r="K93" i="4"/>
  <c r="B94" i="4"/>
  <c r="C94" i="4"/>
  <c r="D94" i="4"/>
  <c r="E94" i="4"/>
  <c r="F94" i="4"/>
  <c r="G94" i="4"/>
  <c r="H94" i="4"/>
  <c r="I94" i="4"/>
  <c r="J94" i="4"/>
  <c r="K94" i="4"/>
  <c r="B95" i="4"/>
  <c r="C95" i="4"/>
  <c r="D95" i="4"/>
  <c r="E95" i="4"/>
  <c r="F95" i="4"/>
  <c r="G95" i="4"/>
  <c r="H95" i="4"/>
  <c r="I95" i="4"/>
  <c r="J95" i="4"/>
  <c r="K95" i="4"/>
  <c r="B96" i="4"/>
  <c r="C96" i="4"/>
  <c r="D96" i="4"/>
  <c r="E96" i="4"/>
  <c r="F96" i="4"/>
  <c r="G96" i="4"/>
  <c r="H96" i="4"/>
  <c r="I96" i="4"/>
  <c r="J96" i="4"/>
  <c r="K96" i="4"/>
  <c r="B97" i="4"/>
  <c r="C97" i="4"/>
  <c r="D97" i="4"/>
  <c r="E97" i="4"/>
  <c r="F97" i="4"/>
  <c r="G97" i="4"/>
  <c r="H97" i="4"/>
  <c r="I97" i="4"/>
  <c r="J97" i="4"/>
  <c r="K97" i="4"/>
  <c r="B98" i="4"/>
  <c r="C98" i="4"/>
  <c r="D98" i="4"/>
  <c r="E98" i="4"/>
  <c r="F98" i="4"/>
  <c r="G98" i="4"/>
  <c r="H98" i="4"/>
  <c r="I98" i="4"/>
  <c r="J98" i="4"/>
  <c r="K98" i="4"/>
  <c r="B99" i="4"/>
  <c r="C99" i="4"/>
  <c r="D99" i="4"/>
  <c r="E99" i="4"/>
  <c r="F99" i="4"/>
  <c r="G99" i="4"/>
  <c r="H99" i="4"/>
  <c r="I99" i="4"/>
  <c r="J99" i="4"/>
  <c r="K99" i="4"/>
  <c r="B100" i="4"/>
  <c r="C100" i="4"/>
  <c r="D100" i="4"/>
  <c r="E100" i="4"/>
  <c r="F100" i="4"/>
  <c r="G100" i="4"/>
  <c r="H100" i="4"/>
  <c r="I100" i="4"/>
  <c r="J100" i="4"/>
  <c r="K100" i="4"/>
  <c r="B101" i="4"/>
  <c r="C101" i="4"/>
  <c r="D101" i="4"/>
  <c r="E101" i="4"/>
  <c r="F101" i="4"/>
  <c r="G101" i="4"/>
  <c r="H101" i="4"/>
  <c r="I101" i="4"/>
  <c r="J101" i="4"/>
  <c r="K101" i="4"/>
  <c r="B102" i="4"/>
  <c r="C102" i="4"/>
  <c r="D102" i="4"/>
  <c r="E102" i="4"/>
  <c r="F102" i="4"/>
  <c r="G102" i="4"/>
  <c r="H102" i="4"/>
  <c r="I102" i="4"/>
  <c r="J102" i="4"/>
  <c r="K102" i="4"/>
  <c r="B103" i="4"/>
  <c r="C103" i="4"/>
  <c r="D103" i="4"/>
  <c r="E103" i="4"/>
  <c r="F103" i="4"/>
  <c r="G103" i="4"/>
  <c r="H103" i="4"/>
  <c r="I103" i="4"/>
  <c r="J103" i="4"/>
  <c r="K103" i="4"/>
  <c r="B104" i="4"/>
  <c r="C104" i="4"/>
  <c r="D104" i="4"/>
  <c r="E104" i="4"/>
  <c r="F104" i="4"/>
  <c r="G104" i="4"/>
  <c r="H104" i="4"/>
  <c r="I104" i="4"/>
  <c r="J104" i="4"/>
  <c r="K104" i="4"/>
  <c r="B105" i="4"/>
  <c r="C105" i="4"/>
  <c r="D105" i="4"/>
  <c r="E105" i="4"/>
  <c r="F105" i="4"/>
  <c r="G105" i="4"/>
  <c r="H105" i="4"/>
  <c r="I105" i="4"/>
  <c r="J105" i="4"/>
  <c r="K105" i="4"/>
  <c r="B106" i="4"/>
  <c r="C106" i="4"/>
  <c r="D106" i="4"/>
  <c r="E106" i="4"/>
  <c r="F106" i="4"/>
  <c r="G106" i="4"/>
  <c r="H106" i="4"/>
  <c r="I106" i="4"/>
  <c r="J106" i="4"/>
  <c r="K106" i="4"/>
  <c r="B107" i="4"/>
  <c r="C107" i="4"/>
  <c r="D107" i="4"/>
  <c r="E107" i="4"/>
  <c r="F107" i="4"/>
  <c r="G107" i="4"/>
  <c r="H107" i="4"/>
  <c r="I107" i="4"/>
  <c r="J107" i="4"/>
  <c r="K107" i="4"/>
  <c r="B108" i="4"/>
  <c r="C108" i="4"/>
  <c r="D108" i="4"/>
  <c r="E108" i="4"/>
  <c r="F108" i="4"/>
  <c r="G108" i="4"/>
  <c r="H108" i="4"/>
  <c r="I108" i="4"/>
  <c r="J108" i="4"/>
  <c r="K108" i="4"/>
  <c r="B109" i="4"/>
  <c r="C109" i="4"/>
  <c r="D109" i="4"/>
  <c r="E109" i="4"/>
  <c r="F109" i="4"/>
  <c r="G109" i="4"/>
  <c r="H109" i="4"/>
  <c r="I109" i="4"/>
  <c r="J109" i="4"/>
  <c r="K109" i="4"/>
  <c r="B110" i="4"/>
  <c r="C110" i="4"/>
  <c r="D110" i="4"/>
  <c r="E110" i="4"/>
  <c r="F110" i="4"/>
  <c r="G110" i="4"/>
  <c r="H110" i="4"/>
  <c r="I110" i="4"/>
  <c r="J110" i="4"/>
  <c r="K110" i="4"/>
  <c r="B111" i="4"/>
  <c r="C111" i="4"/>
  <c r="D111" i="4"/>
  <c r="E111" i="4"/>
  <c r="F111" i="4"/>
  <c r="G111" i="4"/>
  <c r="H111" i="4"/>
  <c r="I111" i="4"/>
  <c r="J111" i="4"/>
  <c r="K111" i="4"/>
  <c r="B112" i="4"/>
  <c r="C112" i="4"/>
  <c r="D112" i="4"/>
  <c r="E112" i="4"/>
  <c r="F112" i="4"/>
  <c r="G112" i="4"/>
  <c r="H112" i="4"/>
  <c r="I112" i="4"/>
  <c r="J112" i="4"/>
  <c r="K112" i="4"/>
  <c r="B113" i="4"/>
  <c r="C113" i="4"/>
  <c r="D113" i="4"/>
  <c r="E113" i="4"/>
  <c r="F113" i="4"/>
  <c r="G113" i="4"/>
  <c r="H113" i="4"/>
  <c r="I113" i="4"/>
  <c r="J113" i="4"/>
  <c r="K113" i="4"/>
  <c r="B114" i="4"/>
  <c r="C114" i="4"/>
  <c r="D114" i="4"/>
  <c r="E114" i="4"/>
  <c r="F114" i="4"/>
  <c r="G114" i="4"/>
  <c r="H114" i="4"/>
  <c r="I114" i="4"/>
  <c r="J114" i="4"/>
  <c r="K114" i="4"/>
  <c r="B115" i="4"/>
  <c r="C115" i="4"/>
  <c r="D115" i="4"/>
  <c r="E115" i="4"/>
  <c r="F115" i="4"/>
  <c r="G115" i="4"/>
  <c r="H115" i="4"/>
  <c r="I115" i="4"/>
  <c r="J115" i="4"/>
  <c r="K115" i="4"/>
  <c r="B116" i="4"/>
  <c r="C116" i="4"/>
  <c r="D116" i="4"/>
  <c r="E116" i="4"/>
  <c r="F116" i="4"/>
  <c r="G116" i="4"/>
  <c r="H116" i="4"/>
  <c r="I116" i="4"/>
  <c r="J116" i="4"/>
  <c r="K116" i="4"/>
  <c r="B117" i="4"/>
  <c r="C117" i="4"/>
  <c r="D117" i="4"/>
  <c r="E117" i="4"/>
  <c r="F117" i="4"/>
  <c r="G117" i="4"/>
  <c r="H117" i="4"/>
  <c r="I117" i="4"/>
  <c r="J117" i="4"/>
  <c r="K117" i="4"/>
  <c r="B118" i="4"/>
  <c r="C118" i="4"/>
  <c r="D118" i="4"/>
  <c r="E118" i="4"/>
  <c r="F118" i="4"/>
  <c r="G118" i="4"/>
  <c r="H118" i="4"/>
  <c r="I118" i="4"/>
  <c r="J118" i="4"/>
  <c r="K118" i="4"/>
  <c r="B119" i="4"/>
  <c r="C119" i="4"/>
  <c r="D119" i="4"/>
  <c r="E119" i="4"/>
  <c r="F119" i="4"/>
  <c r="G119" i="4"/>
  <c r="H119" i="4"/>
  <c r="I119" i="4"/>
  <c r="J119" i="4"/>
  <c r="K119" i="4"/>
  <c r="B120" i="4"/>
  <c r="C120" i="4"/>
  <c r="D120" i="4"/>
  <c r="E120" i="4"/>
  <c r="F120" i="4"/>
  <c r="G120" i="4"/>
  <c r="H120" i="4"/>
  <c r="I120" i="4"/>
  <c r="J120" i="4"/>
  <c r="K120" i="4"/>
  <c r="B121" i="4"/>
  <c r="C121" i="4"/>
  <c r="D121" i="4"/>
  <c r="E121" i="4"/>
  <c r="F121" i="4"/>
  <c r="G121" i="4"/>
  <c r="H121" i="4"/>
  <c r="I121" i="4"/>
  <c r="J121" i="4"/>
  <c r="K121" i="4"/>
  <c r="B122" i="4"/>
  <c r="C122" i="4"/>
  <c r="D122" i="4"/>
  <c r="E122" i="4"/>
  <c r="F122" i="4"/>
  <c r="G122" i="4"/>
  <c r="H122" i="4"/>
  <c r="I122" i="4"/>
  <c r="J122" i="4"/>
  <c r="K122" i="4"/>
  <c r="B123" i="4"/>
  <c r="C123" i="4"/>
  <c r="D123" i="4"/>
  <c r="E123" i="4"/>
  <c r="F123" i="4"/>
  <c r="G123" i="4"/>
  <c r="H123" i="4"/>
  <c r="I123" i="4"/>
  <c r="J123" i="4"/>
  <c r="K123" i="4"/>
  <c r="B124" i="4"/>
  <c r="C124" i="4"/>
  <c r="D124" i="4"/>
  <c r="E124" i="4"/>
  <c r="F124" i="4"/>
  <c r="G124" i="4"/>
  <c r="H124" i="4"/>
  <c r="I124" i="4"/>
  <c r="J124" i="4"/>
  <c r="K124" i="4"/>
  <c r="B125" i="4"/>
  <c r="C125" i="4"/>
  <c r="D125" i="4"/>
  <c r="E125" i="4"/>
  <c r="F125" i="4"/>
  <c r="G125" i="4"/>
  <c r="H125" i="4"/>
  <c r="I125" i="4"/>
  <c r="J125" i="4"/>
  <c r="K125" i="4"/>
  <c r="B126" i="4"/>
  <c r="C126" i="4"/>
  <c r="D126" i="4"/>
  <c r="E126" i="4"/>
  <c r="F126" i="4"/>
  <c r="G126" i="4"/>
  <c r="H126" i="4"/>
  <c r="I126" i="4"/>
  <c r="J126" i="4"/>
  <c r="K126" i="4"/>
  <c r="B127" i="4"/>
  <c r="C127" i="4"/>
  <c r="D127" i="4"/>
  <c r="E127" i="4"/>
  <c r="F127" i="4"/>
  <c r="G127" i="4"/>
  <c r="H127" i="4"/>
  <c r="I127" i="4"/>
  <c r="J127" i="4"/>
  <c r="K127" i="4"/>
  <c r="B128" i="4"/>
  <c r="C128" i="4"/>
  <c r="D128" i="4"/>
  <c r="E128" i="4"/>
  <c r="F128" i="4"/>
  <c r="G128" i="4"/>
  <c r="H128" i="4"/>
  <c r="I128" i="4"/>
  <c r="J128" i="4"/>
  <c r="K128" i="4"/>
  <c r="B129" i="4"/>
  <c r="C129" i="4"/>
  <c r="D129" i="4"/>
  <c r="E129" i="4"/>
  <c r="F129" i="4"/>
  <c r="G129" i="4"/>
  <c r="H129" i="4"/>
  <c r="I129" i="4"/>
  <c r="J129" i="4"/>
  <c r="K129" i="4"/>
  <c r="B130" i="4"/>
  <c r="C130" i="4"/>
  <c r="D130" i="4"/>
  <c r="E130" i="4"/>
  <c r="F130" i="4"/>
  <c r="G130" i="4"/>
  <c r="H130" i="4"/>
  <c r="I130" i="4"/>
  <c r="J130" i="4"/>
  <c r="K130" i="4"/>
  <c r="B131" i="4"/>
  <c r="C131" i="4"/>
  <c r="D131" i="4"/>
  <c r="E131" i="4"/>
  <c r="F131" i="4"/>
  <c r="G131" i="4"/>
  <c r="H131" i="4"/>
  <c r="I131" i="4"/>
  <c r="J131" i="4"/>
  <c r="K131" i="4"/>
  <c r="B132" i="4"/>
  <c r="C132" i="4"/>
  <c r="D132" i="4"/>
  <c r="E132" i="4"/>
  <c r="F132" i="4"/>
  <c r="G132" i="4"/>
  <c r="H132" i="4"/>
  <c r="I132" i="4"/>
  <c r="J132" i="4"/>
  <c r="K132" i="4"/>
  <c r="B133" i="4"/>
  <c r="C133" i="4"/>
  <c r="D133" i="4"/>
  <c r="E133" i="4"/>
  <c r="F133" i="4"/>
  <c r="G133" i="4"/>
  <c r="H133" i="4"/>
  <c r="I133" i="4"/>
  <c r="J133" i="4"/>
  <c r="K133" i="4"/>
  <c r="B134" i="4"/>
  <c r="C134" i="4"/>
  <c r="D134" i="4"/>
  <c r="E134" i="4"/>
  <c r="F134" i="4"/>
  <c r="G134" i="4"/>
  <c r="H134" i="4"/>
  <c r="I134" i="4"/>
  <c r="J134" i="4"/>
  <c r="K134" i="4"/>
  <c r="B135" i="4"/>
  <c r="C135" i="4"/>
  <c r="D135" i="4"/>
  <c r="E135" i="4"/>
  <c r="F135" i="4"/>
  <c r="G135" i="4"/>
  <c r="H135" i="4"/>
  <c r="I135" i="4"/>
  <c r="J135" i="4"/>
  <c r="K135" i="4"/>
  <c r="B136" i="4"/>
  <c r="C136" i="4"/>
  <c r="D136" i="4"/>
  <c r="E136" i="4"/>
  <c r="F136" i="4"/>
  <c r="G136" i="4"/>
  <c r="H136" i="4"/>
  <c r="I136" i="4"/>
  <c r="J136" i="4"/>
  <c r="K136" i="4"/>
  <c r="B137" i="4"/>
  <c r="C137" i="4"/>
  <c r="D137" i="4"/>
  <c r="E137" i="4"/>
  <c r="F137" i="4"/>
  <c r="G137" i="4"/>
  <c r="H137" i="4"/>
  <c r="I137" i="4"/>
  <c r="J137" i="4"/>
  <c r="K137" i="4"/>
  <c r="B138" i="4"/>
  <c r="C138" i="4"/>
  <c r="D138" i="4"/>
  <c r="E138" i="4"/>
  <c r="F138" i="4"/>
  <c r="G138" i="4"/>
  <c r="H138" i="4"/>
  <c r="I138" i="4"/>
  <c r="J138" i="4"/>
  <c r="K138" i="4"/>
  <c r="B139" i="4"/>
  <c r="C139" i="4"/>
  <c r="D139" i="4"/>
  <c r="E139" i="4"/>
  <c r="F139" i="4"/>
  <c r="G139" i="4"/>
  <c r="H139" i="4"/>
  <c r="I139" i="4"/>
  <c r="J139" i="4"/>
  <c r="K139" i="4"/>
  <c r="B140" i="4"/>
  <c r="C140" i="4"/>
  <c r="D140" i="4"/>
  <c r="E140" i="4"/>
  <c r="F140" i="4"/>
  <c r="G140" i="4"/>
  <c r="H140" i="4"/>
  <c r="I140" i="4"/>
  <c r="J140" i="4"/>
  <c r="K140" i="4"/>
  <c r="B141" i="4"/>
  <c r="C141" i="4"/>
  <c r="D141" i="4"/>
  <c r="E141" i="4"/>
  <c r="F141" i="4"/>
  <c r="G141" i="4"/>
  <c r="H141" i="4"/>
  <c r="I141" i="4"/>
  <c r="J141" i="4"/>
  <c r="K141" i="4"/>
  <c r="B142" i="4"/>
  <c r="C142" i="4"/>
  <c r="D142" i="4"/>
  <c r="E142" i="4"/>
  <c r="F142" i="4"/>
  <c r="G142" i="4"/>
  <c r="H142" i="4"/>
  <c r="I142" i="4"/>
  <c r="J142" i="4"/>
  <c r="K142" i="4"/>
  <c r="B143" i="4"/>
  <c r="C143" i="4"/>
  <c r="D143" i="4"/>
  <c r="E143" i="4"/>
  <c r="F143" i="4"/>
  <c r="G143" i="4"/>
  <c r="H143" i="4"/>
  <c r="I143" i="4"/>
  <c r="J143" i="4"/>
  <c r="K143" i="4"/>
  <c r="B144" i="4"/>
  <c r="C144" i="4"/>
  <c r="D144" i="4"/>
  <c r="E144" i="4"/>
  <c r="F144" i="4"/>
  <c r="G144" i="4"/>
  <c r="H144" i="4"/>
  <c r="I144" i="4"/>
  <c r="J144" i="4"/>
  <c r="K144" i="4"/>
  <c r="B145" i="4"/>
  <c r="C145" i="4"/>
  <c r="D145" i="4"/>
  <c r="E145" i="4"/>
  <c r="F145" i="4"/>
  <c r="G145" i="4"/>
  <c r="H145" i="4"/>
  <c r="I145" i="4"/>
  <c r="J145" i="4"/>
  <c r="K145" i="4"/>
  <c r="B146" i="4"/>
  <c r="C146" i="4"/>
  <c r="D146" i="4"/>
  <c r="E146" i="4"/>
  <c r="F146" i="4"/>
  <c r="G146" i="4"/>
  <c r="H146" i="4"/>
  <c r="I146" i="4"/>
  <c r="J146" i="4"/>
  <c r="K146" i="4"/>
  <c r="B147" i="4"/>
  <c r="C147" i="4"/>
  <c r="D147" i="4"/>
  <c r="E147" i="4"/>
  <c r="F147" i="4"/>
  <c r="G147" i="4"/>
  <c r="H147" i="4"/>
  <c r="I147" i="4"/>
  <c r="J147" i="4"/>
  <c r="K147" i="4"/>
  <c r="B148" i="4"/>
  <c r="C148" i="4"/>
  <c r="D148" i="4"/>
  <c r="E148" i="4"/>
  <c r="F148" i="4"/>
  <c r="G148" i="4"/>
  <c r="H148" i="4"/>
  <c r="I148" i="4"/>
  <c r="J148" i="4"/>
  <c r="K148" i="4"/>
  <c r="B149" i="4"/>
  <c r="C149" i="4"/>
  <c r="D149" i="4"/>
  <c r="E149" i="4"/>
  <c r="F149" i="4"/>
  <c r="G149" i="4"/>
  <c r="H149" i="4"/>
  <c r="I149" i="4"/>
  <c r="J149" i="4"/>
  <c r="K149" i="4"/>
  <c r="B150" i="4"/>
  <c r="C150" i="4"/>
  <c r="D150" i="4"/>
  <c r="E150" i="4"/>
  <c r="F150" i="4"/>
  <c r="G150" i="4"/>
  <c r="H150" i="4"/>
  <c r="I150" i="4"/>
  <c r="J150" i="4"/>
  <c r="K150" i="4"/>
  <c r="B151" i="4"/>
  <c r="C151" i="4"/>
  <c r="D151" i="4"/>
  <c r="E151" i="4"/>
  <c r="F151" i="4"/>
  <c r="G151" i="4"/>
  <c r="H151" i="4"/>
  <c r="I151" i="4"/>
  <c r="J151" i="4"/>
  <c r="K151" i="4"/>
  <c r="B152" i="4"/>
  <c r="C152" i="4"/>
  <c r="D152" i="4"/>
  <c r="E152" i="4"/>
  <c r="F152" i="4"/>
  <c r="G152" i="4"/>
  <c r="H152" i="4"/>
  <c r="I152" i="4"/>
  <c r="J152" i="4"/>
  <c r="K152" i="4"/>
  <c r="B153" i="4"/>
  <c r="C153" i="4"/>
  <c r="D153" i="4"/>
  <c r="E153" i="4"/>
  <c r="F153" i="4"/>
  <c r="G153" i="4"/>
  <c r="H153" i="4"/>
  <c r="I153" i="4"/>
  <c r="J153" i="4"/>
  <c r="K153" i="4"/>
  <c r="B154" i="4"/>
  <c r="C154" i="4"/>
  <c r="D154" i="4"/>
  <c r="E154" i="4"/>
  <c r="F154" i="4"/>
  <c r="G154" i="4"/>
  <c r="H154" i="4"/>
  <c r="I154" i="4"/>
  <c r="J154" i="4"/>
  <c r="K154" i="4"/>
  <c r="B155" i="4"/>
  <c r="C155" i="4"/>
  <c r="D155" i="4"/>
  <c r="E155" i="4"/>
  <c r="F155" i="4"/>
  <c r="G155" i="4"/>
  <c r="H155" i="4"/>
  <c r="I155" i="4"/>
  <c r="J155" i="4"/>
  <c r="K155" i="4"/>
  <c r="B156" i="4"/>
  <c r="C156" i="4"/>
  <c r="D156" i="4"/>
  <c r="E156" i="4"/>
  <c r="F156" i="4"/>
  <c r="G156" i="4"/>
  <c r="H156" i="4"/>
  <c r="I156" i="4"/>
  <c r="J156" i="4"/>
  <c r="K156" i="4"/>
  <c r="B157" i="4"/>
  <c r="C157" i="4"/>
  <c r="D157" i="4"/>
  <c r="E157" i="4"/>
  <c r="F157" i="4"/>
  <c r="G157" i="4"/>
  <c r="H157" i="4"/>
  <c r="I157" i="4"/>
  <c r="J157" i="4"/>
  <c r="K157" i="4"/>
  <c r="B158" i="4"/>
  <c r="C158" i="4"/>
  <c r="D158" i="4"/>
  <c r="E158" i="4"/>
  <c r="F158" i="4"/>
  <c r="G158" i="4"/>
  <c r="H158" i="4"/>
  <c r="I158" i="4"/>
  <c r="J158" i="4"/>
  <c r="K158" i="4"/>
  <c r="B159" i="4"/>
  <c r="C159" i="4"/>
  <c r="D159" i="4"/>
  <c r="E159" i="4"/>
  <c r="F159" i="4"/>
  <c r="G159" i="4"/>
  <c r="H159" i="4"/>
  <c r="I159" i="4"/>
  <c r="J159" i="4"/>
  <c r="K159" i="4"/>
  <c r="B160" i="4"/>
  <c r="C160" i="4"/>
  <c r="D160" i="4"/>
  <c r="E160" i="4"/>
  <c r="F160" i="4"/>
  <c r="G160" i="4"/>
  <c r="H160" i="4"/>
  <c r="I160" i="4"/>
  <c r="J160" i="4"/>
  <c r="K160" i="4"/>
  <c r="B161" i="4"/>
  <c r="C161" i="4"/>
  <c r="D161" i="4"/>
  <c r="E161" i="4"/>
  <c r="F161" i="4"/>
  <c r="G161" i="4"/>
  <c r="H161" i="4"/>
  <c r="I161" i="4"/>
  <c r="J161" i="4"/>
  <c r="K161" i="4"/>
  <c r="B162" i="4"/>
  <c r="C162" i="4"/>
  <c r="D162" i="4"/>
  <c r="E162" i="4"/>
  <c r="F162" i="4"/>
  <c r="G162" i="4"/>
  <c r="H162" i="4"/>
  <c r="I162" i="4"/>
  <c r="J162" i="4"/>
  <c r="K162" i="4"/>
  <c r="B163" i="4"/>
  <c r="C163" i="4"/>
  <c r="D163" i="4"/>
  <c r="E163" i="4"/>
  <c r="F163" i="4"/>
  <c r="G163" i="4"/>
  <c r="H163" i="4"/>
  <c r="I163" i="4"/>
  <c r="J163" i="4"/>
  <c r="K163" i="4"/>
  <c r="B164" i="4"/>
  <c r="C164" i="4"/>
  <c r="D164" i="4"/>
  <c r="E164" i="4"/>
  <c r="F164" i="4"/>
  <c r="G164" i="4"/>
  <c r="H164" i="4"/>
  <c r="I164" i="4"/>
  <c r="J164" i="4"/>
  <c r="K164" i="4"/>
  <c r="B165" i="4"/>
  <c r="C165" i="4"/>
  <c r="D165" i="4"/>
  <c r="E165" i="4"/>
  <c r="F165" i="4"/>
  <c r="G165" i="4"/>
  <c r="H165" i="4"/>
  <c r="I165" i="4"/>
  <c r="J165" i="4"/>
  <c r="K165" i="4"/>
  <c r="B166" i="4"/>
  <c r="C166" i="4"/>
  <c r="D166" i="4"/>
  <c r="E166" i="4"/>
  <c r="F166" i="4"/>
  <c r="G166" i="4"/>
  <c r="H166" i="4"/>
  <c r="I166" i="4"/>
  <c r="J166" i="4"/>
  <c r="K166" i="4"/>
  <c r="B167" i="4"/>
  <c r="C167" i="4"/>
  <c r="D167" i="4"/>
  <c r="E167" i="4"/>
  <c r="F167" i="4"/>
  <c r="G167" i="4"/>
  <c r="H167" i="4"/>
  <c r="I167" i="4"/>
  <c r="J167" i="4"/>
  <c r="K167" i="4"/>
  <c r="B168" i="4"/>
  <c r="C168" i="4"/>
  <c r="D168" i="4"/>
  <c r="E168" i="4"/>
  <c r="F168" i="4"/>
  <c r="G168" i="4"/>
  <c r="H168" i="4"/>
  <c r="I168" i="4"/>
  <c r="J168" i="4"/>
  <c r="K168" i="4"/>
  <c r="B169" i="4"/>
  <c r="C169" i="4"/>
  <c r="D169" i="4"/>
  <c r="E169" i="4"/>
  <c r="F169" i="4"/>
  <c r="G169" i="4"/>
  <c r="H169" i="4"/>
  <c r="I169" i="4"/>
  <c r="J169" i="4"/>
  <c r="K169" i="4"/>
  <c r="B170" i="4"/>
  <c r="C170" i="4"/>
  <c r="D170" i="4"/>
  <c r="E170" i="4"/>
  <c r="F170" i="4"/>
  <c r="G170" i="4"/>
  <c r="H170" i="4"/>
  <c r="I170" i="4"/>
  <c r="J170" i="4"/>
  <c r="K170" i="4"/>
  <c r="B171" i="4"/>
  <c r="C171" i="4"/>
  <c r="D171" i="4"/>
  <c r="E171" i="4"/>
  <c r="F171" i="4"/>
  <c r="G171" i="4"/>
  <c r="H171" i="4"/>
  <c r="I171" i="4"/>
  <c r="J171" i="4"/>
  <c r="K171" i="4"/>
  <c r="B172" i="4"/>
  <c r="C172" i="4"/>
  <c r="D172" i="4"/>
  <c r="E172" i="4"/>
  <c r="F172" i="4"/>
  <c r="G172" i="4"/>
  <c r="H172" i="4"/>
  <c r="I172" i="4"/>
  <c r="J172" i="4"/>
  <c r="K172" i="4"/>
  <c r="B173" i="4"/>
  <c r="C173" i="4"/>
  <c r="D173" i="4"/>
  <c r="E173" i="4"/>
  <c r="F173" i="4"/>
  <c r="G173" i="4"/>
  <c r="H173" i="4"/>
  <c r="I173" i="4"/>
  <c r="J173" i="4"/>
  <c r="K173" i="4"/>
  <c r="B174" i="4"/>
  <c r="C174" i="4"/>
  <c r="D174" i="4"/>
  <c r="E174" i="4"/>
  <c r="F174" i="4"/>
  <c r="G174" i="4"/>
  <c r="H174" i="4"/>
  <c r="I174" i="4"/>
  <c r="J174" i="4"/>
  <c r="K174" i="4"/>
  <c r="B175" i="4"/>
  <c r="C175" i="4"/>
  <c r="D175" i="4"/>
  <c r="E175" i="4"/>
  <c r="F175" i="4"/>
  <c r="G175" i="4"/>
  <c r="H175" i="4"/>
  <c r="I175" i="4"/>
  <c r="J175" i="4"/>
  <c r="K175" i="4"/>
  <c r="B176" i="4"/>
  <c r="C176" i="4"/>
  <c r="D176" i="4"/>
  <c r="E176" i="4"/>
  <c r="F176" i="4"/>
  <c r="G176" i="4"/>
  <c r="H176" i="4"/>
  <c r="I176" i="4"/>
  <c r="J176" i="4"/>
  <c r="K176" i="4"/>
  <c r="B177" i="4"/>
  <c r="C177" i="4"/>
  <c r="D177" i="4"/>
  <c r="E177" i="4"/>
  <c r="F177" i="4"/>
  <c r="G177" i="4"/>
  <c r="H177" i="4"/>
  <c r="I177" i="4"/>
  <c r="J177" i="4"/>
  <c r="K177" i="4"/>
  <c r="B178" i="4"/>
  <c r="C178" i="4"/>
  <c r="D178" i="4"/>
  <c r="E178" i="4"/>
  <c r="F178" i="4"/>
  <c r="G178" i="4"/>
  <c r="H178" i="4"/>
  <c r="I178" i="4"/>
  <c r="J178" i="4"/>
  <c r="K178" i="4"/>
  <c r="B179" i="4"/>
  <c r="C179" i="4"/>
  <c r="D179" i="4"/>
  <c r="E179" i="4"/>
  <c r="F179" i="4"/>
  <c r="G179" i="4"/>
  <c r="H179" i="4"/>
  <c r="I179" i="4"/>
  <c r="J179" i="4"/>
  <c r="K179" i="4"/>
  <c r="B180" i="4"/>
  <c r="C180" i="4"/>
  <c r="D180" i="4"/>
  <c r="E180" i="4"/>
  <c r="F180" i="4"/>
  <c r="G180" i="4"/>
  <c r="H180" i="4"/>
  <c r="I180" i="4"/>
  <c r="J180" i="4"/>
  <c r="K180" i="4"/>
  <c r="B181" i="4"/>
  <c r="C181" i="4"/>
  <c r="D181" i="4"/>
  <c r="E181" i="4"/>
  <c r="F181" i="4"/>
  <c r="G181" i="4"/>
  <c r="H181" i="4"/>
  <c r="I181" i="4"/>
  <c r="J181" i="4"/>
  <c r="K181" i="4"/>
  <c r="B182" i="4"/>
  <c r="C182" i="4"/>
  <c r="D182" i="4"/>
  <c r="E182" i="4"/>
  <c r="F182" i="4"/>
  <c r="G182" i="4"/>
  <c r="H182" i="4"/>
  <c r="I182" i="4"/>
  <c r="J182" i="4"/>
  <c r="K182" i="4"/>
  <c r="B183" i="4"/>
  <c r="C183" i="4"/>
  <c r="D183" i="4"/>
  <c r="E183" i="4"/>
  <c r="F183" i="4"/>
  <c r="G183" i="4"/>
  <c r="H183" i="4"/>
  <c r="I183" i="4"/>
  <c r="J183" i="4"/>
  <c r="K183" i="4"/>
  <c r="B184" i="4"/>
  <c r="C184" i="4"/>
  <c r="D184" i="4"/>
  <c r="E184" i="4"/>
  <c r="F184" i="4"/>
  <c r="G184" i="4"/>
  <c r="H184" i="4"/>
  <c r="I184" i="4"/>
  <c r="J184" i="4"/>
  <c r="K184" i="4"/>
  <c r="B185" i="4"/>
  <c r="C185" i="4"/>
  <c r="D185" i="4"/>
  <c r="E185" i="4"/>
  <c r="F185" i="4"/>
  <c r="G185" i="4"/>
  <c r="H185" i="4"/>
  <c r="I185" i="4"/>
  <c r="J185" i="4"/>
  <c r="K185" i="4"/>
  <c r="B186" i="4"/>
  <c r="C186" i="4"/>
  <c r="D186" i="4"/>
  <c r="E186" i="4"/>
  <c r="F186" i="4"/>
  <c r="G186" i="4"/>
  <c r="H186" i="4"/>
  <c r="I186" i="4"/>
  <c r="J186" i="4"/>
  <c r="K186" i="4"/>
  <c r="B187" i="4"/>
  <c r="C187" i="4"/>
  <c r="D187" i="4"/>
  <c r="E187" i="4"/>
  <c r="F187" i="4"/>
  <c r="G187" i="4"/>
  <c r="H187" i="4"/>
  <c r="I187" i="4"/>
  <c r="J187" i="4"/>
  <c r="K187" i="4"/>
  <c r="B188" i="4"/>
  <c r="C188" i="4"/>
  <c r="D188" i="4"/>
  <c r="E188" i="4"/>
  <c r="F188" i="4"/>
  <c r="G188" i="4"/>
  <c r="H188" i="4"/>
  <c r="I188" i="4"/>
  <c r="J188" i="4"/>
  <c r="K188" i="4"/>
  <c r="B189" i="4"/>
  <c r="C189" i="4"/>
  <c r="D189" i="4"/>
  <c r="E189" i="4"/>
  <c r="F189" i="4"/>
  <c r="G189" i="4"/>
  <c r="H189" i="4"/>
  <c r="I189" i="4"/>
  <c r="J189" i="4"/>
  <c r="K189" i="4"/>
  <c r="B190" i="4"/>
  <c r="C190" i="4"/>
  <c r="D190" i="4"/>
  <c r="E190" i="4"/>
  <c r="F190" i="4"/>
  <c r="G190" i="4"/>
  <c r="H190" i="4"/>
  <c r="I190" i="4"/>
  <c r="J190" i="4"/>
  <c r="K190" i="4"/>
  <c r="B191" i="4"/>
  <c r="C191" i="4"/>
  <c r="D191" i="4"/>
  <c r="E191" i="4"/>
  <c r="F191" i="4"/>
  <c r="G191" i="4"/>
  <c r="H191" i="4"/>
  <c r="I191" i="4"/>
  <c r="J191" i="4"/>
  <c r="K191" i="4"/>
  <c r="B192" i="4"/>
  <c r="C192" i="4"/>
  <c r="D192" i="4"/>
  <c r="E192" i="4"/>
  <c r="F192" i="4"/>
  <c r="G192" i="4"/>
  <c r="H192" i="4"/>
  <c r="I192" i="4"/>
  <c r="J192" i="4"/>
  <c r="K192" i="4"/>
  <c r="B193" i="4"/>
  <c r="C193" i="4"/>
  <c r="D193" i="4"/>
  <c r="E193" i="4"/>
  <c r="F193" i="4"/>
  <c r="G193" i="4"/>
  <c r="H193" i="4"/>
  <c r="I193" i="4"/>
  <c r="J193" i="4"/>
  <c r="K193" i="4"/>
  <c r="B194" i="4"/>
  <c r="C194" i="4"/>
  <c r="D194" i="4"/>
  <c r="E194" i="4"/>
  <c r="F194" i="4"/>
  <c r="G194" i="4"/>
  <c r="H194" i="4"/>
  <c r="I194" i="4"/>
  <c r="J194" i="4"/>
  <c r="K194" i="4"/>
  <c r="B195" i="4"/>
  <c r="C195" i="4"/>
  <c r="D195" i="4"/>
  <c r="E195" i="4"/>
  <c r="F195" i="4"/>
  <c r="G195" i="4"/>
  <c r="H195" i="4"/>
  <c r="I195" i="4"/>
  <c r="J195" i="4"/>
  <c r="K195" i="4"/>
  <c r="B196" i="4"/>
  <c r="C196" i="4"/>
  <c r="D196" i="4"/>
  <c r="E196" i="4"/>
  <c r="F196" i="4"/>
  <c r="G196" i="4"/>
  <c r="H196" i="4"/>
  <c r="I196" i="4"/>
  <c r="J196" i="4"/>
  <c r="K196" i="4"/>
  <c r="B197" i="4"/>
  <c r="C197" i="4"/>
  <c r="D197" i="4"/>
  <c r="E197" i="4"/>
  <c r="F197" i="4"/>
  <c r="G197" i="4"/>
  <c r="H197" i="4"/>
  <c r="I197" i="4"/>
  <c r="J197" i="4"/>
  <c r="K197" i="4"/>
  <c r="B198" i="4"/>
  <c r="C198" i="4"/>
  <c r="D198" i="4"/>
  <c r="E198" i="4"/>
  <c r="F198" i="4"/>
  <c r="G198" i="4"/>
  <c r="H198" i="4"/>
  <c r="I198" i="4"/>
  <c r="J198" i="4"/>
  <c r="K198" i="4"/>
  <c r="B199" i="4"/>
  <c r="C199" i="4"/>
  <c r="D199" i="4"/>
  <c r="E199" i="4"/>
  <c r="F199" i="4"/>
  <c r="G199" i="4"/>
  <c r="H199" i="4"/>
  <c r="I199" i="4"/>
  <c r="J199" i="4"/>
  <c r="K199" i="4"/>
  <c r="B200" i="4"/>
  <c r="C200" i="4"/>
  <c r="D200" i="4"/>
  <c r="E200" i="4"/>
  <c r="F200" i="4"/>
  <c r="G200" i="4"/>
  <c r="H200" i="4"/>
  <c r="I200" i="4"/>
  <c r="J200" i="4"/>
  <c r="K200" i="4"/>
  <c r="B201" i="4"/>
  <c r="C201" i="4"/>
  <c r="D201" i="4"/>
  <c r="E201" i="4"/>
  <c r="F201" i="4"/>
  <c r="G201" i="4"/>
  <c r="H201" i="4"/>
  <c r="I201" i="4"/>
  <c r="J201" i="4"/>
  <c r="K201" i="4"/>
  <c r="B202" i="4"/>
  <c r="C202" i="4"/>
  <c r="D202" i="4"/>
  <c r="E202" i="4"/>
  <c r="F202" i="4"/>
  <c r="G202" i="4"/>
  <c r="H202" i="4"/>
  <c r="I202" i="4"/>
  <c r="J202" i="4"/>
  <c r="K202" i="4"/>
  <c r="B203" i="4"/>
  <c r="C203" i="4"/>
  <c r="D203" i="4"/>
  <c r="E203" i="4"/>
  <c r="F203" i="4"/>
  <c r="G203" i="4"/>
  <c r="H203" i="4"/>
  <c r="I203" i="4"/>
  <c r="J203" i="4"/>
  <c r="K203" i="4"/>
  <c r="B204" i="4"/>
  <c r="C204" i="4"/>
  <c r="D204" i="4"/>
  <c r="E204" i="4"/>
  <c r="F204" i="4"/>
  <c r="G204" i="4"/>
  <c r="H204" i="4"/>
  <c r="I204" i="4"/>
  <c r="J204" i="4"/>
  <c r="K204" i="4"/>
  <c r="B205" i="4"/>
  <c r="C205" i="4"/>
  <c r="D205" i="4"/>
  <c r="E205" i="4"/>
  <c r="F205" i="4"/>
  <c r="G205" i="4"/>
  <c r="H205" i="4"/>
  <c r="I205" i="4"/>
  <c r="J205" i="4"/>
  <c r="K205" i="4"/>
  <c r="B206" i="4"/>
  <c r="C206" i="4"/>
  <c r="D206" i="4"/>
  <c r="E206" i="4"/>
  <c r="F206" i="4"/>
  <c r="G206" i="4"/>
  <c r="H206" i="4"/>
  <c r="I206" i="4"/>
  <c r="J206" i="4"/>
  <c r="K206" i="4"/>
  <c r="B207" i="4"/>
  <c r="C207" i="4"/>
  <c r="D207" i="4"/>
  <c r="E207" i="4"/>
  <c r="F207" i="4"/>
  <c r="G207" i="4"/>
  <c r="H207" i="4"/>
  <c r="I207" i="4"/>
  <c r="J207" i="4"/>
  <c r="K207" i="4"/>
  <c r="B208" i="4"/>
  <c r="C208" i="4"/>
  <c r="D208" i="4"/>
  <c r="E208" i="4"/>
  <c r="F208" i="4"/>
  <c r="G208" i="4"/>
  <c r="H208" i="4"/>
  <c r="I208" i="4"/>
  <c r="J208" i="4"/>
  <c r="K208" i="4"/>
  <c r="B209" i="4"/>
  <c r="C209" i="4"/>
  <c r="D209" i="4"/>
  <c r="E209" i="4"/>
  <c r="F209" i="4"/>
  <c r="G209" i="4"/>
  <c r="H209" i="4"/>
  <c r="I209" i="4"/>
  <c r="J209" i="4"/>
  <c r="K209" i="4"/>
  <c r="B210" i="4"/>
  <c r="C210" i="4"/>
  <c r="D210" i="4"/>
  <c r="E210" i="4"/>
  <c r="F210" i="4"/>
  <c r="G210" i="4"/>
  <c r="H210" i="4"/>
  <c r="I210" i="4"/>
  <c r="J210" i="4"/>
  <c r="K210" i="4"/>
  <c r="B211" i="4"/>
  <c r="C211" i="4"/>
  <c r="D211" i="4"/>
  <c r="E211" i="4"/>
  <c r="F211" i="4"/>
  <c r="G211" i="4"/>
  <c r="H211" i="4"/>
  <c r="I211" i="4"/>
  <c r="J211" i="4"/>
  <c r="K211" i="4"/>
  <c r="B212" i="4"/>
  <c r="C212" i="4"/>
  <c r="D212" i="4"/>
  <c r="E212" i="4"/>
  <c r="F212" i="4"/>
  <c r="G212" i="4"/>
  <c r="H212" i="4"/>
  <c r="I212" i="4"/>
  <c r="J212" i="4"/>
  <c r="K212" i="4"/>
  <c r="B213" i="4"/>
  <c r="C213" i="4"/>
  <c r="D213" i="4"/>
  <c r="E213" i="4"/>
  <c r="F213" i="4"/>
  <c r="G213" i="4"/>
  <c r="H213" i="4"/>
  <c r="I213" i="4"/>
  <c r="J213" i="4"/>
  <c r="K213" i="4"/>
  <c r="B214" i="4"/>
  <c r="C214" i="4"/>
  <c r="D214" i="4"/>
  <c r="E214" i="4"/>
  <c r="F214" i="4"/>
  <c r="G214" i="4"/>
  <c r="H214" i="4"/>
  <c r="I214" i="4"/>
  <c r="J214" i="4"/>
  <c r="K214" i="4"/>
  <c r="B215" i="4"/>
  <c r="C215" i="4"/>
  <c r="D215" i="4"/>
  <c r="E215" i="4"/>
  <c r="F215" i="4"/>
  <c r="G215" i="4"/>
  <c r="H215" i="4"/>
  <c r="I215" i="4"/>
  <c r="J215" i="4"/>
  <c r="K215" i="4"/>
  <c r="B216" i="4"/>
  <c r="C216" i="4"/>
  <c r="D216" i="4"/>
  <c r="E216" i="4"/>
  <c r="F216" i="4"/>
  <c r="G216" i="4"/>
  <c r="H216" i="4"/>
  <c r="I216" i="4"/>
  <c r="J216" i="4"/>
  <c r="K216" i="4"/>
  <c r="B217" i="4"/>
  <c r="C217" i="4"/>
  <c r="D217" i="4"/>
  <c r="E217" i="4"/>
  <c r="F217" i="4"/>
  <c r="G217" i="4"/>
  <c r="H217" i="4"/>
  <c r="I217" i="4"/>
  <c r="J217" i="4"/>
  <c r="K217" i="4"/>
  <c r="B218" i="4"/>
  <c r="C218" i="4"/>
  <c r="D218" i="4"/>
  <c r="E218" i="4"/>
  <c r="F218" i="4"/>
  <c r="G218" i="4"/>
  <c r="H218" i="4"/>
  <c r="I218" i="4"/>
  <c r="J218" i="4"/>
  <c r="K218" i="4"/>
  <c r="B219" i="4"/>
  <c r="C219" i="4"/>
  <c r="D219" i="4"/>
  <c r="E219" i="4"/>
  <c r="F219" i="4"/>
  <c r="G219" i="4"/>
  <c r="H219" i="4"/>
  <c r="I219" i="4"/>
  <c r="J219" i="4"/>
  <c r="K219" i="4"/>
  <c r="B220" i="4"/>
  <c r="C220" i="4"/>
  <c r="D220" i="4"/>
  <c r="E220" i="4"/>
  <c r="F220" i="4"/>
  <c r="G220" i="4"/>
  <c r="H220" i="4"/>
  <c r="I220" i="4"/>
  <c r="J220" i="4"/>
  <c r="K220" i="4"/>
  <c r="B221" i="4"/>
  <c r="C221" i="4"/>
  <c r="D221" i="4"/>
  <c r="E221" i="4"/>
  <c r="F221" i="4"/>
  <c r="G221" i="4"/>
  <c r="H221" i="4"/>
  <c r="I221" i="4"/>
  <c r="J221" i="4"/>
  <c r="K221" i="4"/>
  <c r="B222" i="4"/>
  <c r="C222" i="4"/>
  <c r="D222" i="4"/>
  <c r="E222" i="4"/>
  <c r="F222" i="4"/>
  <c r="G222" i="4"/>
  <c r="H222" i="4"/>
  <c r="I222" i="4"/>
  <c r="J222" i="4"/>
  <c r="K222" i="4"/>
  <c r="B223" i="4"/>
  <c r="C223" i="4"/>
  <c r="D223" i="4"/>
  <c r="E223" i="4"/>
  <c r="F223" i="4"/>
  <c r="G223" i="4"/>
  <c r="H223" i="4"/>
  <c r="I223" i="4"/>
  <c r="J223" i="4"/>
  <c r="K223" i="4"/>
  <c r="B224" i="4"/>
  <c r="C224" i="4"/>
  <c r="D224" i="4"/>
  <c r="E224" i="4"/>
  <c r="F224" i="4"/>
  <c r="G224" i="4"/>
  <c r="H224" i="4"/>
  <c r="I224" i="4"/>
  <c r="J224" i="4"/>
  <c r="K224" i="4"/>
  <c r="B225" i="4"/>
  <c r="C225" i="4"/>
  <c r="D225" i="4"/>
  <c r="E225" i="4"/>
  <c r="F225" i="4"/>
  <c r="G225" i="4"/>
  <c r="H225" i="4"/>
  <c r="I225" i="4"/>
  <c r="J225" i="4"/>
  <c r="K225" i="4"/>
  <c r="B226" i="4"/>
  <c r="C226" i="4"/>
  <c r="D226" i="4"/>
  <c r="E226" i="4"/>
  <c r="F226" i="4"/>
  <c r="G226" i="4"/>
  <c r="H226" i="4"/>
  <c r="I226" i="4"/>
  <c r="J226" i="4"/>
  <c r="K226" i="4"/>
  <c r="B227" i="4"/>
  <c r="C227" i="4"/>
  <c r="D227" i="4"/>
  <c r="E227" i="4"/>
  <c r="F227" i="4"/>
  <c r="G227" i="4"/>
  <c r="H227" i="4"/>
  <c r="I227" i="4"/>
  <c r="J227" i="4"/>
  <c r="K227" i="4"/>
  <c r="B228" i="4"/>
  <c r="C228" i="4"/>
  <c r="D228" i="4"/>
  <c r="E228" i="4"/>
  <c r="F228" i="4"/>
  <c r="G228" i="4"/>
  <c r="H228" i="4"/>
  <c r="I228" i="4"/>
  <c r="J228" i="4"/>
  <c r="K228" i="4"/>
  <c r="B229" i="4"/>
  <c r="C229" i="4"/>
  <c r="D229" i="4"/>
  <c r="E229" i="4"/>
  <c r="F229" i="4"/>
  <c r="G229" i="4"/>
  <c r="H229" i="4"/>
  <c r="I229" i="4"/>
  <c r="J229" i="4"/>
  <c r="K229" i="4"/>
  <c r="B230" i="4"/>
  <c r="C230" i="4"/>
  <c r="D230" i="4"/>
  <c r="E230" i="4"/>
  <c r="F230" i="4"/>
  <c r="G230" i="4"/>
  <c r="H230" i="4"/>
  <c r="I230" i="4"/>
  <c r="J230" i="4"/>
  <c r="K230" i="4"/>
  <c r="B231" i="4"/>
  <c r="C231" i="4"/>
  <c r="D231" i="4"/>
  <c r="E231" i="4"/>
  <c r="F231" i="4"/>
  <c r="G231" i="4"/>
  <c r="H231" i="4"/>
  <c r="I231" i="4"/>
  <c r="J231" i="4"/>
  <c r="K231" i="4"/>
  <c r="B232" i="4"/>
  <c r="C232" i="4"/>
  <c r="D232" i="4"/>
  <c r="E232" i="4"/>
  <c r="F232" i="4"/>
  <c r="G232" i="4"/>
  <c r="H232" i="4"/>
  <c r="I232" i="4"/>
  <c r="J232" i="4"/>
  <c r="K232" i="4"/>
  <c r="B233" i="4"/>
  <c r="C233" i="4"/>
  <c r="D233" i="4"/>
  <c r="E233" i="4"/>
  <c r="F233" i="4"/>
  <c r="G233" i="4"/>
  <c r="H233" i="4"/>
  <c r="I233" i="4"/>
  <c r="J233" i="4"/>
  <c r="K233" i="4"/>
  <c r="B234" i="4"/>
  <c r="C234" i="4"/>
  <c r="D234" i="4"/>
  <c r="E234" i="4"/>
  <c r="F234" i="4"/>
  <c r="G234" i="4"/>
  <c r="H234" i="4"/>
  <c r="I234" i="4"/>
  <c r="J234" i="4"/>
  <c r="K234" i="4"/>
  <c r="B235" i="4"/>
  <c r="C235" i="4"/>
  <c r="D235" i="4"/>
  <c r="E235" i="4"/>
  <c r="F235" i="4"/>
  <c r="G235" i="4"/>
  <c r="H235" i="4"/>
  <c r="I235" i="4"/>
  <c r="J235" i="4"/>
  <c r="K235" i="4"/>
  <c r="B236" i="4"/>
  <c r="C236" i="4"/>
  <c r="D236" i="4"/>
  <c r="E236" i="4"/>
  <c r="F236" i="4"/>
  <c r="G236" i="4"/>
  <c r="H236" i="4"/>
  <c r="I236" i="4"/>
  <c r="J236" i="4"/>
  <c r="K236" i="4"/>
  <c r="B237" i="4"/>
  <c r="C237" i="4"/>
  <c r="D237" i="4"/>
  <c r="E237" i="4"/>
  <c r="F237" i="4"/>
  <c r="G237" i="4"/>
  <c r="H237" i="4"/>
  <c r="I237" i="4"/>
  <c r="J237" i="4"/>
  <c r="K237" i="4"/>
  <c r="B238" i="4"/>
  <c r="C238" i="4"/>
  <c r="D238" i="4"/>
  <c r="E238" i="4"/>
  <c r="F238" i="4"/>
  <c r="G238" i="4"/>
  <c r="H238" i="4"/>
  <c r="I238" i="4"/>
  <c r="J238" i="4"/>
  <c r="K238" i="4"/>
  <c r="B239" i="4"/>
  <c r="C239" i="4"/>
  <c r="D239" i="4"/>
  <c r="E239" i="4"/>
  <c r="F239" i="4"/>
  <c r="G239" i="4"/>
  <c r="H239" i="4"/>
  <c r="I239" i="4"/>
  <c r="J239" i="4"/>
  <c r="K239" i="4"/>
  <c r="B240" i="4"/>
  <c r="C240" i="4"/>
  <c r="D240" i="4"/>
  <c r="E240" i="4"/>
  <c r="F240" i="4"/>
  <c r="G240" i="4"/>
  <c r="H240" i="4"/>
  <c r="I240" i="4"/>
  <c r="J240" i="4"/>
  <c r="K240" i="4"/>
  <c r="B241" i="4"/>
  <c r="C241" i="4"/>
  <c r="D241" i="4"/>
  <c r="E241" i="4"/>
  <c r="F241" i="4"/>
  <c r="G241" i="4"/>
  <c r="H241" i="4"/>
  <c r="I241" i="4"/>
  <c r="J241" i="4"/>
  <c r="K241" i="4"/>
  <c r="B242" i="4"/>
  <c r="C242" i="4"/>
  <c r="D242" i="4"/>
  <c r="E242" i="4"/>
  <c r="F242" i="4"/>
  <c r="G242" i="4"/>
  <c r="H242" i="4"/>
  <c r="I242" i="4"/>
  <c r="J242" i="4"/>
  <c r="K242" i="4"/>
  <c r="B243" i="4"/>
  <c r="C243" i="4"/>
  <c r="D243" i="4"/>
  <c r="E243" i="4"/>
  <c r="F243" i="4"/>
  <c r="G243" i="4"/>
  <c r="H243" i="4"/>
  <c r="I243" i="4"/>
  <c r="J243" i="4"/>
  <c r="K243" i="4"/>
  <c r="B244" i="4"/>
  <c r="C244" i="4"/>
  <c r="D244" i="4"/>
  <c r="E244" i="4"/>
  <c r="F244" i="4"/>
  <c r="G244" i="4"/>
  <c r="H244" i="4"/>
  <c r="I244" i="4"/>
  <c r="J244" i="4"/>
  <c r="K244" i="4"/>
  <c r="B245" i="4"/>
  <c r="C245" i="4"/>
  <c r="D245" i="4"/>
  <c r="E245" i="4"/>
  <c r="F245" i="4"/>
  <c r="G245" i="4"/>
  <c r="H245" i="4"/>
  <c r="I245" i="4"/>
  <c r="J245" i="4"/>
  <c r="K245" i="4"/>
  <c r="B246" i="4"/>
  <c r="C246" i="4"/>
  <c r="D246" i="4"/>
  <c r="E246" i="4"/>
  <c r="F246" i="4"/>
  <c r="G246" i="4"/>
  <c r="H246" i="4"/>
  <c r="I246" i="4"/>
  <c r="J246" i="4"/>
  <c r="K246" i="4"/>
  <c r="B247" i="4"/>
  <c r="C247" i="4"/>
  <c r="D247" i="4"/>
  <c r="E247" i="4"/>
  <c r="F247" i="4"/>
  <c r="G247" i="4"/>
  <c r="H247" i="4"/>
  <c r="I247" i="4"/>
  <c r="J247" i="4"/>
  <c r="K247" i="4"/>
  <c r="B248" i="4"/>
  <c r="C248" i="4"/>
  <c r="D248" i="4"/>
  <c r="E248" i="4"/>
  <c r="F248" i="4"/>
  <c r="G248" i="4"/>
  <c r="H248" i="4"/>
  <c r="I248" i="4"/>
  <c r="J248" i="4"/>
  <c r="K248" i="4"/>
  <c r="B249" i="4"/>
  <c r="C249" i="4"/>
  <c r="D249" i="4"/>
  <c r="E249" i="4"/>
  <c r="F249" i="4"/>
  <c r="G249" i="4"/>
  <c r="H249" i="4"/>
  <c r="I249" i="4"/>
  <c r="J249" i="4"/>
  <c r="K249" i="4"/>
  <c r="B250" i="4"/>
  <c r="C250" i="4"/>
  <c r="D250" i="4"/>
  <c r="E250" i="4"/>
  <c r="F250" i="4"/>
  <c r="G250" i="4"/>
  <c r="H250" i="4"/>
  <c r="I250" i="4"/>
  <c r="J250" i="4"/>
  <c r="K250" i="4"/>
  <c r="B251" i="4"/>
  <c r="C251" i="4"/>
  <c r="D251" i="4"/>
  <c r="E251" i="4"/>
  <c r="F251" i="4"/>
  <c r="G251" i="4"/>
  <c r="H251" i="4"/>
  <c r="I251" i="4"/>
  <c r="J251" i="4"/>
  <c r="K251" i="4"/>
  <c r="B252" i="4"/>
  <c r="C252" i="4"/>
  <c r="D252" i="4"/>
  <c r="E252" i="4"/>
  <c r="F252" i="4"/>
  <c r="G252" i="4"/>
  <c r="H252" i="4"/>
  <c r="I252" i="4"/>
  <c r="J252" i="4"/>
  <c r="K252" i="4"/>
  <c r="B253" i="4"/>
  <c r="C253" i="4"/>
  <c r="D253" i="4"/>
  <c r="E253" i="4"/>
  <c r="F253" i="4"/>
  <c r="G253" i="4"/>
  <c r="H253" i="4"/>
  <c r="I253" i="4"/>
  <c r="J253" i="4"/>
  <c r="K253" i="4"/>
  <c r="B254" i="4"/>
  <c r="C254" i="4"/>
  <c r="D254" i="4"/>
  <c r="E254" i="4"/>
  <c r="F254" i="4"/>
  <c r="G254" i="4"/>
  <c r="H254" i="4"/>
  <c r="I254" i="4"/>
  <c r="J254" i="4"/>
  <c r="K254" i="4"/>
  <c r="B255" i="4"/>
  <c r="C255" i="4"/>
  <c r="D255" i="4"/>
  <c r="E255" i="4"/>
  <c r="F255" i="4"/>
  <c r="G255" i="4"/>
  <c r="H255" i="4"/>
  <c r="I255" i="4"/>
  <c r="J255" i="4"/>
  <c r="K255" i="4"/>
  <c r="B256" i="4"/>
  <c r="C256" i="4"/>
  <c r="D256" i="4"/>
  <c r="E256" i="4"/>
  <c r="F256" i="4"/>
  <c r="G256" i="4"/>
  <c r="H256" i="4"/>
  <c r="I256" i="4"/>
  <c r="J256" i="4"/>
  <c r="K256" i="4"/>
  <c r="B257" i="4"/>
  <c r="C257" i="4"/>
  <c r="D257" i="4"/>
  <c r="E257" i="4"/>
  <c r="F257" i="4"/>
  <c r="G257" i="4"/>
  <c r="H257" i="4"/>
  <c r="I257" i="4"/>
  <c r="J257" i="4"/>
  <c r="K257" i="4"/>
  <c r="B258" i="4"/>
  <c r="C258" i="4"/>
  <c r="D258" i="4"/>
  <c r="E258" i="4"/>
  <c r="F258" i="4"/>
  <c r="G258" i="4"/>
  <c r="H258" i="4"/>
  <c r="I258" i="4"/>
  <c r="J258" i="4"/>
  <c r="K258" i="4"/>
  <c r="B259" i="4"/>
  <c r="C259" i="4"/>
  <c r="D259" i="4"/>
  <c r="E259" i="4"/>
  <c r="F259" i="4"/>
  <c r="G259" i="4"/>
  <c r="H259" i="4"/>
  <c r="I259" i="4"/>
  <c r="J259" i="4"/>
  <c r="K259" i="4"/>
  <c r="B260" i="4"/>
  <c r="C260" i="4"/>
  <c r="D260" i="4"/>
  <c r="E260" i="4"/>
  <c r="F260" i="4"/>
  <c r="G260" i="4"/>
  <c r="H260" i="4"/>
  <c r="I260" i="4"/>
  <c r="J260" i="4"/>
  <c r="K260" i="4"/>
  <c r="B261" i="4"/>
  <c r="C261" i="4"/>
  <c r="D261" i="4"/>
  <c r="E261" i="4"/>
  <c r="F261" i="4"/>
  <c r="G261" i="4"/>
  <c r="H261" i="4"/>
  <c r="I261" i="4"/>
  <c r="J261" i="4"/>
  <c r="K261" i="4"/>
  <c r="B262" i="4"/>
  <c r="C262" i="4"/>
  <c r="D262" i="4"/>
  <c r="E262" i="4"/>
  <c r="F262" i="4"/>
  <c r="G262" i="4"/>
  <c r="H262" i="4"/>
  <c r="I262" i="4"/>
  <c r="J262" i="4"/>
  <c r="K262" i="4"/>
  <c r="B263" i="4"/>
  <c r="C263" i="4"/>
  <c r="D263" i="4"/>
  <c r="E263" i="4"/>
  <c r="F263" i="4"/>
  <c r="G263" i="4"/>
  <c r="H263" i="4"/>
  <c r="I263" i="4"/>
  <c r="J263" i="4"/>
  <c r="K263" i="4"/>
  <c r="B264" i="4"/>
  <c r="C264" i="4"/>
  <c r="D264" i="4"/>
  <c r="E264" i="4"/>
  <c r="F264" i="4"/>
  <c r="G264" i="4"/>
  <c r="H264" i="4"/>
  <c r="I264" i="4"/>
  <c r="J264" i="4"/>
  <c r="K264" i="4"/>
  <c r="B265" i="4"/>
  <c r="C265" i="4"/>
  <c r="D265" i="4"/>
  <c r="E265" i="4"/>
  <c r="F265" i="4"/>
  <c r="G265" i="4"/>
  <c r="H265" i="4"/>
  <c r="I265" i="4"/>
  <c r="J265" i="4"/>
  <c r="K265" i="4"/>
  <c r="B266" i="4"/>
  <c r="C266" i="4"/>
  <c r="D266" i="4"/>
  <c r="E266" i="4"/>
  <c r="F266" i="4"/>
  <c r="G266" i="4"/>
  <c r="H266" i="4"/>
  <c r="I266" i="4"/>
  <c r="J266" i="4"/>
  <c r="K266" i="4"/>
  <c r="B267" i="4"/>
  <c r="C267" i="4"/>
  <c r="D267" i="4"/>
  <c r="E267" i="4"/>
  <c r="F267" i="4"/>
  <c r="G267" i="4"/>
  <c r="H267" i="4"/>
  <c r="I267" i="4"/>
  <c r="J267" i="4"/>
  <c r="K267" i="4"/>
  <c r="B268" i="4"/>
  <c r="C268" i="4"/>
  <c r="D268" i="4"/>
  <c r="E268" i="4"/>
  <c r="F268" i="4"/>
  <c r="G268" i="4"/>
  <c r="H268" i="4"/>
  <c r="I268" i="4"/>
  <c r="J268" i="4"/>
  <c r="K268" i="4"/>
  <c r="B269" i="4"/>
  <c r="C269" i="4"/>
  <c r="D269" i="4"/>
  <c r="E269" i="4"/>
  <c r="F269" i="4"/>
  <c r="G269" i="4"/>
  <c r="H269" i="4"/>
  <c r="I269" i="4"/>
  <c r="J269" i="4"/>
  <c r="K269" i="4"/>
  <c r="B270" i="4"/>
  <c r="C270" i="4"/>
  <c r="D270" i="4"/>
  <c r="E270" i="4"/>
  <c r="F270" i="4"/>
  <c r="G270" i="4"/>
  <c r="H270" i="4"/>
  <c r="I270" i="4"/>
  <c r="J270" i="4"/>
  <c r="K270" i="4"/>
  <c r="B271" i="4"/>
  <c r="C271" i="4"/>
  <c r="D271" i="4"/>
  <c r="E271" i="4"/>
  <c r="F271" i="4"/>
  <c r="G271" i="4"/>
  <c r="H271" i="4"/>
  <c r="I271" i="4"/>
  <c r="J271" i="4"/>
  <c r="K271" i="4"/>
  <c r="B272" i="4"/>
  <c r="C272" i="4"/>
  <c r="D272" i="4"/>
  <c r="E272" i="4"/>
  <c r="F272" i="4"/>
  <c r="G272" i="4"/>
  <c r="H272" i="4"/>
  <c r="I272" i="4"/>
  <c r="J272" i="4"/>
  <c r="K272" i="4"/>
  <c r="B273" i="4"/>
  <c r="C273" i="4"/>
  <c r="D273" i="4"/>
  <c r="E273" i="4"/>
  <c r="F273" i="4"/>
  <c r="G273" i="4"/>
  <c r="H273" i="4"/>
  <c r="I273" i="4"/>
  <c r="J273" i="4"/>
  <c r="K273" i="4"/>
  <c r="B274" i="4"/>
  <c r="C274" i="4"/>
  <c r="D274" i="4"/>
  <c r="E274" i="4"/>
  <c r="F274" i="4"/>
  <c r="G274" i="4"/>
  <c r="H274" i="4"/>
  <c r="I274" i="4"/>
  <c r="J274" i="4"/>
  <c r="K274" i="4"/>
  <c r="B275" i="4"/>
  <c r="C275" i="4"/>
  <c r="D275" i="4"/>
  <c r="E275" i="4"/>
  <c r="F275" i="4"/>
  <c r="G275" i="4"/>
  <c r="H275" i="4"/>
  <c r="I275" i="4"/>
  <c r="J275" i="4"/>
  <c r="K275" i="4"/>
  <c r="B276" i="4"/>
  <c r="C276" i="4"/>
  <c r="D276" i="4"/>
  <c r="E276" i="4"/>
  <c r="F276" i="4"/>
  <c r="G276" i="4"/>
  <c r="H276" i="4"/>
  <c r="I276" i="4"/>
  <c r="J276" i="4"/>
  <c r="K276" i="4"/>
  <c r="B277" i="4"/>
  <c r="C277" i="4"/>
  <c r="D277" i="4"/>
  <c r="E277" i="4"/>
  <c r="F277" i="4"/>
  <c r="G277" i="4"/>
  <c r="H277" i="4"/>
  <c r="I277" i="4"/>
  <c r="J277" i="4"/>
  <c r="K277" i="4"/>
  <c r="B278" i="4"/>
  <c r="C278" i="4"/>
  <c r="D278" i="4"/>
  <c r="E278" i="4"/>
  <c r="F278" i="4"/>
  <c r="G278" i="4"/>
  <c r="H278" i="4"/>
  <c r="I278" i="4"/>
  <c r="J278" i="4"/>
  <c r="K278" i="4"/>
  <c r="B279" i="4"/>
  <c r="C279" i="4"/>
  <c r="D279" i="4"/>
  <c r="E279" i="4"/>
  <c r="F279" i="4"/>
  <c r="G279" i="4"/>
  <c r="H279" i="4"/>
  <c r="I279" i="4"/>
  <c r="J279" i="4"/>
  <c r="K279" i="4"/>
  <c r="B280" i="4"/>
  <c r="C280" i="4"/>
  <c r="D280" i="4"/>
  <c r="E280" i="4"/>
  <c r="F280" i="4"/>
  <c r="G280" i="4"/>
  <c r="H280" i="4"/>
  <c r="I280" i="4"/>
  <c r="J280" i="4"/>
  <c r="K280" i="4"/>
  <c r="B281" i="4"/>
  <c r="C281" i="4"/>
  <c r="D281" i="4"/>
  <c r="E281" i="4"/>
  <c r="F281" i="4"/>
  <c r="G281" i="4"/>
  <c r="H281" i="4"/>
  <c r="I281" i="4"/>
  <c r="J281" i="4"/>
  <c r="K281" i="4"/>
  <c r="B282" i="4"/>
  <c r="C282" i="4"/>
  <c r="D282" i="4"/>
  <c r="E282" i="4"/>
  <c r="F282" i="4"/>
  <c r="G282" i="4"/>
  <c r="H282" i="4"/>
  <c r="I282" i="4"/>
  <c r="J282" i="4"/>
  <c r="K282" i="4"/>
  <c r="B283" i="4"/>
  <c r="C283" i="4"/>
  <c r="D283" i="4"/>
  <c r="E283" i="4"/>
  <c r="F283" i="4"/>
  <c r="G283" i="4"/>
  <c r="H283" i="4"/>
  <c r="I283" i="4"/>
  <c r="J283" i="4"/>
  <c r="K283" i="4"/>
  <c r="B284" i="4"/>
  <c r="C284" i="4"/>
  <c r="D284" i="4"/>
  <c r="E284" i="4"/>
  <c r="F284" i="4"/>
  <c r="G284" i="4"/>
  <c r="H284" i="4"/>
  <c r="I284" i="4"/>
  <c r="J284" i="4"/>
  <c r="K284" i="4"/>
  <c r="B285" i="4"/>
  <c r="C285" i="4"/>
  <c r="D285" i="4"/>
  <c r="E285" i="4"/>
  <c r="F285" i="4"/>
  <c r="G285" i="4"/>
  <c r="H285" i="4"/>
  <c r="I285" i="4"/>
  <c r="J285" i="4"/>
  <c r="K285" i="4"/>
  <c r="B286" i="4"/>
  <c r="C286" i="4"/>
  <c r="D286" i="4"/>
  <c r="E286" i="4"/>
  <c r="F286" i="4"/>
  <c r="G286" i="4"/>
  <c r="H286" i="4"/>
  <c r="I286" i="4"/>
  <c r="J286" i="4"/>
  <c r="K286" i="4"/>
  <c r="B287" i="4"/>
  <c r="C287" i="4"/>
  <c r="D287" i="4"/>
  <c r="E287" i="4"/>
  <c r="F287" i="4"/>
  <c r="G287" i="4"/>
  <c r="H287" i="4"/>
  <c r="I287" i="4"/>
  <c r="J287" i="4"/>
  <c r="K287" i="4"/>
  <c r="B288" i="4"/>
  <c r="C288" i="4"/>
  <c r="D288" i="4"/>
  <c r="E288" i="4"/>
  <c r="F288" i="4"/>
  <c r="G288" i="4"/>
  <c r="H288" i="4"/>
  <c r="I288" i="4"/>
  <c r="J288" i="4"/>
  <c r="K288" i="4"/>
  <c r="B289" i="4"/>
  <c r="C289" i="4"/>
  <c r="D289" i="4"/>
  <c r="E289" i="4"/>
  <c r="F289" i="4"/>
  <c r="G289" i="4"/>
  <c r="H289" i="4"/>
  <c r="I289" i="4"/>
  <c r="J289" i="4"/>
  <c r="K289" i="4"/>
  <c r="B290" i="4"/>
  <c r="C290" i="4"/>
  <c r="D290" i="4"/>
  <c r="E290" i="4"/>
  <c r="F290" i="4"/>
  <c r="G290" i="4"/>
  <c r="H290" i="4"/>
  <c r="I290" i="4"/>
  <c r="J290" i="4"/>
  <c r="K290" i="4"/>
  <c r="B291" i="4"/>
  <c r="C291" i="4"/>
  <c r="D291" i="4"/>
  <c r="E291" i="4"/>
  <c r="F291" i="4"/>
  <c r="G291" i="4"/>
  <c r="H291" i="4"/>
  <c r="I291" i="4"/>
  <c r="J291" i="4"/>
  <c r="K291" i="4"/>
  <c r="B292" i="4"/>
  <c r="C292" i="4"/>
  <c r="D292" i="4"/>
  <c r="E292" i="4"/>
  <c r="F292" i="4"/>
  <c r="G292" i="4"/>
  <c r="H292" i="4"/>
  <c r="I292" i="4"/>
  <c r="J292" i="4"/>
  <c r="K292" i="4"/>
  <c r="B293" i="4"/>
  <c r="C293" i="4"/>
  <c r="D293" i="4"/>
  <c r="E293" i="4"/>
  <c r="F293" i="4"/>
  <c r="G293" i="4"/>
  <c r="H293" i="4"/>
  <c r="I293" i="4"/>
  <c r="J293" i="4"/>
  <c r="K293" i="4"/>
  <c r="B294" i="4"/>
  <c r="C294" i="4"/>
  <c r="D294" i="4"/>
  <c r="E294" i="4"/>
  <c r="F294" i="4"/>
  <c r="G294" i="4"/>
  <c r="H294" i="4"/>
  <c r="I294" i="4"/>
  <c r="J294" i="4"/>
  <c r="K294" i="4"/>
  <c r="B295" i="4"/>
  <c r="C295" i="4"/>
  <c r="D295" i="4"/>
  <c r="E295" i="4"/>
  <c r="F295" i="4"/>
  <c r="G295" i="4"/>
  <c r="H295" i="4"/>
  <c r="I295" i="4"/>
  <c r="J295" i="4"/>
  <c r="K295" i="4"/>
  <c r="B296" i="4"/>
  <c r="C296" i="4"/>
  <c r="D296" i="4"/>
  <c r="E296" i="4"/>
  <c r="F296" i="4"/>
  <c r="G296" i="4"/>
  <c r="H296" i="4"/>
  <c r="I296" i="4"/>
  <c r="J296" i="4"/>
  <c r="K296" i="4"/>
  <c r="B297" i="4"/>
  <c r="C297" i="4"/>
  <c r="D297" i="4"/>
  <c r="E297" i="4"/>
  <c r="F297" i="4"/>
  <c r="G297" i="4"/>
  <c r="H297" i="4"/>
  <c r="I297" i="4"/>
  <c r="J297" i="4"/>
  <c r="K297" i="4"/>
  <c r="B298" i="4"/>
  <c r="C298" i="4"/>
  <c r="D298" i="4"/>
  <c r="E298" i="4"/>
  <c r="F298" i="4"/>
  <c r="G298" i="4"/>
  <c r="H298" i="4"/>
  <c r="I298" i="4"/>
  <c r="J298" i="4"/>
  <c r="K298" i="4"/>
  <c r="B299" i="4"/>
  <c r="C299" i="4"/>
  <c r="D299" i="4"/>
  <c r="E299" i="4"/>
  <c r="F299" i="4"/>
  <c r="G299" i="4"/>
  <c r="H299" i="4"/>
  <c r="I299" i="4"/>
  <c r="J299" i="4"/>
  <c r="K299" i="4"/>
  <c r="B300" i="4"/>
  <c r="C300" i="4"/>
  <c r="D300" i="4"/>
  <c r="E300" i="4"/>
  <c r="F300" i="4"/>
  <c r="G300" i="4"/>
  <c r="H300" i="4"/>
  <c r="I300" i="4"/>
  <c r="J300" i="4"/>
  <c r="K300" i="4"/>
  <c r="B301" i="4"/>
  <c r="C301" i="4"/>
  <c r="D301" i="4"/>
  <c r="E301" i="4"/>
  <c r="F301" i="4"/>
  <c r="G301" i="4"/>
  <c r="H301" i="4"/>
  <c r="I301" i="4"/>
  <c r="J301" i="4"/>
  <c r="K301" i="4"/>
  <c r="B302" i="4"/>
  <c r="C302" i="4"/>
  <c r="D302" i="4"/>
  <c r="E302" i="4"/>
  <c r="F302" i="4"/>
  <c r="G302" i="4"/>
  <c r="H302" i="4"/>
  <c r="I302" i="4"/>
  <c r="J302" i="4"/>
  <c r="K302" i="4"/>
  <c r="B303" i="4"/>
  <c r="C303" i="4"/>
  <c r="D303" i="4"/>
  <c r="E303" i="4"/>
  <c r="F303" i="4"/>
  <c r="G303" i="4"/>
  <c r="H303" i="4"/>
  <c r="I303" i="4"/>
  <c r="J303" i="4"/>
  <c r="K303" i="4"/>
  <c r="B304" i="4"/>
  <c r="C304" i="4"/>
  <c r="D304" i="4"/>
  <c r="E304" i="4"/>
  <c r="F304" i="4"/>
  <c r="G304" i="4"/>
  <c r="H304" i="4"/>
  <c r="I304" i="4"/>
  <c r="J304" i="4"/>
  <c r="K304" i="4"/>
  <c r="B305" i="4"/>
  <c r="C305" i="4"/>
  <c r="D305" i="4"/>
  <c r="E305" i="4"/>
  <c r="F305" i="4"/>
  <c r="G305" i="4"/>
  <c r="H305" i="4"/>
  <c r="I305" i="4"/>
  <c r="J305" i="4"/>
  <c r="K305" i="4"/>
  <c r="B306" i="4"/>
  <c r="C306" i="4"/>
  <c r="D306" i="4"/>
  <c r="E306" i="4"/>
  <c r="F306" i="4"/>
  <c r="G306" i="4"/>
  <c r="H306" i="4"/>
  <c r="I306" i="4"/>
  <c r="J306" i="4"/>
  <c r="K306" i="4"/>
  <c r="B307" i="4"/>
  <c r="C307" i="4"/>
  <c r="D307" i="4"/>
  <c r="E307" i="4"/>
  <c r="F307" i="4"/>
  <c r="G307" i="4"/>
  <c r="H307" i="4"/>
  <c r="I307" i="4"/>
  <c r="J307" i="4"/>
  <c r="K307" i="4"/>
  <c r="B308" i="4"/>
  <c r="C308" i="4"/>
  <c r="D308" i="4"/>
  <c r="E308" i="4"/>
  <c r="F308" i="4"/>
  <c r="G308" i="4"/>
  <c r="H308" i="4"/>
  <c r="I308" i="4"/>
  <c r="J308" i="4"/>
  <c r="K308" i="4"/>
  <c r="B309" i="4"/>
  <c r="C309" i="4"/>
  <c r="D309" i="4"/>
  <c r="E309" i="4"/>
  <c r="F309" i="4"/>
  <c r="G309" i="4"/>
  <c r="H309" i="4"/>
  <c r="I309" i="4"/>
  <c r="J309" i="4"/>
  <c r="K309" i="4"/>
  <c r="B310" i="4"/>
  <c r="C310" i="4"/>
  <c r="D310" i="4"/>
  <c r="E310" i="4"/>
  <c r="F310" i="4"/>
  <c r="G310" i="4"/>
  <c r="H310" i="4"/>
  <c r="I310" i="4"/>
  <c r="J310" i="4"/>
  <c r="K310" i="4"/>
  <c r="B311" i="4"/>
  <c r="C311" i="4"/>
  <c r="D311" i="4"/>
  <c r="E311" i="4"/>
  <c r="F311" i="4"/>
  <c r="G311" i="4"/>
  <c r="H311" i="4"/>
  <c r="I311" i="4"/>
  <c r="J311" i="4"/>
  <c r="K311" i="4"/>
  <c r="B312" i="4"/>
  <c r="C312" i="4"/>
  <c r="D312" i="4"/>
  <c r="E312" i="4"/>
  <c r="F312" i="4"/>
  <c r="G312" i="4"/>
  <c r="H312" i="4"/>
  <c r="I312" i="4"/>
  <c r="J312" i="4"/>
  <c r="K312" i="4"/>
  <c r="B313" i="4"/>
  <c r="C313" i="4"/>
  <c r="D313" i="4"/>
  <c r="E313" i="4"/>
  <c r="F313" i="4"/>
  <c r="G313" i="4"/>
  <c r="H313" i="4"/>
  <c r="I313" i="4"/>
  <c r="J313" i="4"/>
  <c r="K313" i="4"/>
  <c r="B314" i="4"/>
  <c r="C314" i="4"/>
  <c r="D314" i="4"/>
  <c r="E314" i="4"/>
  <c r="F314" i="4"/>
  <c r="G314" i="4"/>
  <c r="H314" i="4"/>
  <c r="I314" i="4"/>
  <c r="J314" i="4"/>
  <c r="K314" i="4"/>
  <c r="B315" i="4"/>
  <c r="C315" i="4"/>
  <c r="D315" i="4"/>
  <c r="E315" i="4"/>
  <c r="F315" i="4"/>
  <c r="G315" i="4"/>
  <c r="H315" i="4"/>
  <c r="I315" i="4"/>
  <c r="J315" i="4"/>
  <c r="K315" i="4"/>
  <c r="B316" i="4"/>
  <c r="C316" i="4"/>
  <c r="D316" i="4"/>
  <c r="E316" i="4"/>
  <c r="F316" i="4"/>
  <c r="G316" i="4"/>
  <c r="H316" i="4"/>
  <c r="I316" i="4"/>
  <c r="J316" i="4"/>
  <c r="K316" i="4"/>
  <c r="B317" i="4"/>
  <c r="C317" i="4"/>
  <c r="D317" i="4"/>
  <c r="E317" i="4"/>
  <c r="F317" i="4"/>
  <c r="G317" i="4"/>
  <c r="H317" i="4"/>
  <c r="I317" i="4"/>
  <c r="J317" i="4"/>
  <c r="K317" i="4"/>
  <c r="B318" i="4"/>
  <c r="C318" i="4"/>
  <c r="D318" i="4"/>
  <c r="E318" i="4"/>
  <c r="F318" i="4"/>
  <c r="G318" i="4"/>
  <c r="H318" i="4"/>
  <c r="I318" i="4"/>
  <c r="J318" i="4"/>
  <c r="K318" i="4"/>
  <c r="B319" i="4"/>
  <c r="C319" i="4"/>
  <c r="D319" i="4"/>
  <c r="E319" i="4"/>
  <c r="F319" i="4"/>
  <c r="G319" i="4"/>
  <c r="H319" i="4"/>
  <c r="I319" i="4"/>
  <c r="J319" i="4"/>
  <c r="K319" i="4"/>
  <c r="B320" i="4"/>
  <c r="C320" i="4"/>
  <c r="D320" i="4"/>
  <c r="E320" i="4"/>
  <c r="F320" i="4"/>
  <c r="G320" i="4"/>
  <c r="H320" i="4"/>
  <c r="I320" i="4"/>
  <c r="J320" i="4"/>
  <c r="K320" i="4"/>
  <c r="B321" i="4"/>
  <c r="C321" i="4"/>
  <c r="D321" i="4"/>
  <c r="E321" i="4"/>
  <c r="F321" i="4"/>
  <c r="G321" i="4"/>
  <c r="H321" i="4"/>
  <c r="I321" i="4"/>
  <c r="J321" i="4"/>
  <c r="K321" i="4"/>
  <c r="B322" i="4"/>
  <c r="C322" i="4"/>
  <c r="D322" i="4"/>
  <c r="E322" i="4"/>
  <c r="F322" i="4"/>
  <c r="G322" i="4"/>
  <c r="H322" i="4"/>
  <c r="I322" i="4"/>
  <c r="J322" i="4"/>
  <c r="K322" i="4"/>
  <c r="B323" i="4"/>
  <c r="C323" i="4"/>
  <c r="D323" i="4"/>
  <c r="E323" i="4"/>
  <c r="F323" i="4"/>
  <c r="G323" i="4"/>
  <c r="H323" i="4"/>
  <c r="I323" i="4"/>
  <c r="J323" i="4"/>
  <c r="K323" i="4"/>
  <c r="B324" i="4"/>
  <c r="C324" i="4"/>
  <c r="D324" i="4"/>
  <c r="E324" i="4"/>
  <c r="F324" i="4"/>
  <c r="G324" i="4"/>
  <c r="H324" i="4"/>
  <c r="I324" i="4"/>
  <c r="J324" i="4"/>
  <c r="K324" i="4"/>
  <c r="B325" i="4"/>
  <c r="C325" i="4"/>
  <c r="D325" i="4"/>
  <c r="E325" i="4"/>
  <c r="F325" i="4"/>
  <c r="G325" i="4"/>
  <c r="H325" i="4"/>
  <c r="I325" i="4"/>
  <c r="J325" i="4"/>
  <c r="K325" i="4"/>
  <c r="B326" i="4"/>
  <c r="C326" i="4"/>
  <c r="D326" i="4"/>
  <c r="E326" i="4"/>
  <c r="F326" i="4"/>
  <c r="G326" i="4"/>
  <c r="H326" i="4"/>
  <c r="I326" i="4"/>
  <c r="J326" i="4"/>
  <c r="K326" i="4"/>
  <c r="B327" i="4"/>
  <c r="C327" i="4"/>
  <c r="D327" i="4"/>
  <c r="E327" i="4"/>
  <c r="F327" i="4"/>
  <c r="G327" i="4"/>
  <c r="H327" i="4"/>
  <c r="I327" i="4"/>
  <c r="J327" i="4"/>
  <c r="K327" i="4"/>
  <c r="B328" i="4"/>
  <c r="C328" i="4"/>
  <c r="D328" i="4"/>
  <c r="E328" i="4"/>
  <c r="F328" i="4"/>
  <c r="G328" i="4"/>
  <c r="H328" i="4"/>
  <c r="I328" i="4"/>
  <c r="J328" i="4"/>
  <c r="K328" i="4"/>
  <c r="B329" i="4"/>
  <c r="C329" i="4"/>
  <c r="D329" i="4"/>
  <c r="E329" i="4"/>
  <c r="F329" i="4"/>
  <c r="G329" i="4"/>
  <c r="H329" i="4"/>
  <c r="I329" i="4"/>
  <c r="J329" i="4"/>
  <c r="K329" i="4"/>
  <c r="B330" i="4"/>
  <c r="C330" i="4"/>
  <c r="D330" i="4"/>
  <c r="E330" i="4"/>
  <c r="F330" i="4"/>
  <c r="G330" i="4"/>
  <c r="H330" i="4"/>
  <c r="I330" i="4"/>
  <c r="J330" i="4"/>
  <c r="K330" i="4"/>
  <c r="B331" i="4"/>
  <c r="C331" i="4"/>
  <c r="D331" i="4"/>
  <c r="E331" i="4"/>
  <c r="F331" i="4"/>
  <c r="G331" i="4"/>
  <c r="H331" i="4"/>
  <c r="I331" i="4"/>
  <c r="J331" i="4"/>
  <c r="K331" i="4"/>
  <c r="B332" i="4"/>
  <c r="C332" i="4"/>
  <c r="D332" i="4"/>
  <c r="E332" i="4"/>
  <c r="F332" i="4"/>
  <c r="G332" i="4"/>
  <c r="H332" i="4"/>
  <c r="I332" i="4"/>
  <c r="J332" i="4"/>
  <c r="K332" i="4"/>
  <c r="B333" i="4"/>
  <c r="C333" i="4"/>
  <c r="D333" i="4"/>
  <c r="E333" i="4"/>
  <c r="F333" i="4"/>
  <c r="G333" i="4"/>
  <c r="H333" i="4"/>
  <c r="I333" i="4"/>
  <c r="J333" i="4"/>
  <c r="K333" i="4"/>
  <c r="B334" i="4"/>
  <c r="C334" i="4"/>
  <c r="D334" i="4"/>
  <c r="E334" i="4"/>
  <c r="F334" i="4"/>
  <c r="G334" i="4"/>
  <c r="H334" i="4"/>
  <c r="I334" i="4"/>
  <c r="J334" i="4"/>
  <c r="K334" i="4"/>
  <c r="B335" i="4"/>
  <c r="C335" i="4"/>
  <c r="D335" i="4"/>
  <c r="E335" i="4"/>
  <c r="F335" i="4"/>
  <c r="G335" i="4"/>
  <c r="H335" i="4"/>
  <c r="I335" i="4"/>
  <c r="J335" i="4"/>
  <c r="K335" i="4"/>
  <c r="B336" i="4"/>
  <c r="C336" i="4"/>
  <c r="D336" i="4"/>
  <c r="E336" i="4"/>
  <c r="F336" i="4"/>
  <c r="G336" i="4"/>
  <c r="H336" i="4"/>
  <c r="I336" i="4"/>
  <c r="J336" i="4"/>
  <c r="K336" i="4"/>
  <c r="B337" i="4"/>
  <c r="C337" i="4"/>
  <c r="D337" i="4"/>
  <c r="E337" i="4"/>
  <c r="F337" i="4"/>
  <c r="G337" i="4"/>
  <c r="H337" i="4"/>
  <c r="I337" i="4"/>
  <c r="J337" i="4"/>
  <c r="K337" i="4"/>
  <c r="B338" i="4"/>
  <c r="C338" i="4"/>
  <c r="D338" i="4"/>
  <c r="E338" i="4"/>
  <c r="F338" i="4"/>
  <c r="G338" i="4"/>
  <c r="H338" i="4"/>
  <c r="I338" i="4"/>
  <c r="J338" i="4"/>
  <c r="K338" i="4"/>
  <c r="B339" i="4"/>
  <c r="C339" i="4"/>
  <c r="D339" i="4"/>
  <c r="E339" i="4"/>
  <c r="F339" i="4"/>
  <c r="G339" i="4"/>
  <c r="H339" i="4"/>
  <c r="I339" i="4"/>
  <c r="J339" i="4"/>
  <c r="K339" i="4"/>
  <c r="B340" i="4"/>
  <c r="C340" i="4"/>
  <c r="D340" i="4"/>
  <c r="E340" i="4"/>
  <c r="F340" i="4"/>
  <c r="G340" i="4"/>
  <c r="H340" i="4"/>
  <c r="I340" i="4"/>
  <c r="J340" i="4"/>
  <c r="K340" i="4"/>
  <c r="B341" i="4"/>
  <c r="C341" i="4"/>
  <c r="D341" i="4"/>
  <c r="E341" i="4"/>
  <c r="F341" i="4"/>
  <c r="G341" i="4"/>
  <c r="H341" i="4"/>
  <c r="I341" i="4"/>
  <c r="J341" i="4"/>
  <c r="K341" i="4"/>
  <c r="B342" i="4"/>
  <c r="C342" i="4"/>
  <c r="D342" i="4"/>
  <c r="E342" i="4"/>
  <c r="F342" i="4"/>
  <c r="G342" i="4"/>
  <c r="H342" i="4"/>
  <c r="I342" i="4"/>
  <c r="J342" i="4"/>
  <c r="K342" i="4"/>
  <c r="B343" i="4"/>
  <c r="C343" i="4"/>
  <c r="D343" i="4"/>
  <c r="E343" i="4"/>
  <c r="F343" i="4"/>
  <c r="G343" i="4"/>
  <c r="H343" i="4"/>
  <c r="I343" i="4"/>
  <c r="J343" i="4"/>
  <c r="K343" i="4"/>
  <c r="B344" i="4"/>
  <c r="C344" i="4"/>
  <c r="D344" i="4"/>
  <c r="E344" i="4"/>
  <c r="F344" i="4"/>
  <c r="G344" i="4"/>
  <c r="H344" i="4"/>
  <c r="I344" i="4"/>
  <c r="J344" i="4"/>
  <c r="K344" i="4"/>
  <c r="B345" i="4"/>
  <c r="C345" i="4"/>
  <c r="D345" i="4"/>
  <c r="E345" i="4"/>
  <c r="F345" i="4"/>
  <c r="G345" i="4"/>
  <c r="H345" i="4"/>
  <c r="I345" i="4"/>
  <c r="J345" i="4"/>
  <c r="K345" i="4"/>
  <c r="B346" i="4"/>
  <c r="C346" i="4"/>
  <c r="D346" i="4"/>
  <c r="E346" i="4"/>
  <c r="F346" i="4"/>
  <c r="G346" i="4"/>
  <c r="H346" i="4"/>
  <c r="I346" i="4"/>
  <c r="J346" i="4"/>
  <c r="K346" i="4"/>
  <c r="B347" i="4"/>
  <c r="C347" i="4"/>
  <c r="D347" i="4"/>
  <c r="E347" i="4"/>
  <c r="F347" i="4"/>
  <c r="G347" i="4"/>
  <c r="H347" i="4"/>
  <c r="I347" i="4"/>
  <c r="J347" i="4"/>
  <c r="K347" i="4"/>
  <c r="B348" i="4"/>
  <c r="C348" i="4"/>
  <c r="D348" i="4"/>
  <c r="E348" i="4"/>
  <c r="F348" i="4"/>
  <c r="G348" i="4"/>
  <c r="H348" i="4"/>
  <c r="I348" i="4"/>
  <c r="J348" i="4"/>
  <c r="K348" i="4"/>
  <c r="B349" i="4"/>
  <c r="C349" i="4"/>
  <c r="D349" i="4"/>
  <c r="E349" i="4"/>
  <c r="F349" i="4"/>
  <c r="G349" i="4"/>
  <c r="H349" i="4"/>
  <c r="I349" i="4"/>
  <c r="J349" i="4"/>
  <c r="K349" i="4"/>
  <c r="B350" i="4"/>
  <c r="C350" i="4"/>
  <c r="D350" i="4"/>
  <c r="E350" i="4"/>
  <c r="F350" i="4"/>
  <c r="G350" i="4"/>
  <c r="H350" i="4"/>
  <c r="I350" i="4"/>
  <c r="J350" i="4"/>
  <c r="K350" i="4"/>
  <c r="B351" i="4"/>
  <c r="C351" i="4"/>
  <c r="D351" i="4"/>
  <c r="E351" i="4"/>
  <c r="F351" i="4"/>
  <c r="G351" i="4"/>
  <c r="H351" i="4"/>
  <c r="I351" i="4"/>
  <c r="J351" i="4"/>
  <c r="K351" i="4"/>
  <c r="B352" i="4"/>
  <c r="C352" i="4"/>
  <c r="D352" i="4"/>
  <c r="E352" i="4"/>
  <c r="F352" i="4"/>
  <c r="G352" i="4"/>
  <c r="H352" i="4"/>
  <c r="I352" i="4"/>
  <c r="J352" i="4"/>
  <c r="K352" i="4"/>
  <c r="B353" i="4"/>
  <c r="C353" i="4"/>
  <c r="D353" i="4"/>
  <c r="E353" i="4"/>
  <c r="F353" i="4"/>
  <c r="G353" i="4"/>
  <c r="H353" i="4"/>
  <c r="I353" i="4"/>
  <c r="J353" i="4"/>
  <c r="K353" i="4"/>
  <c r="B354" i="4"/>
  <c r="C354" i="4"/>
  <c r="D354" i="4"/>
  <c r="E354" i="4"/>
  <c r="F354" i="4"/>
  <c r="G354" i="4"/>
  <c r="H354" i="4"/>
  <c r="I354" i="4"/>
  <c r="J354" i="4"/>
  <c r="K354" i="4"/>
  <c r="B355" i="4"/>
  <c r="C355" i="4"/>
  <c r="D355" i="4"/>
  <c r="E355" i="4"/>
  <c r="F355" i="4"/>
  <c r="G355" i="4"/>
  <c r="H355" i="4"/>
  <c r="I355" i="4"/>
  <c r="J355" i="4"/>
  <c r="K355" i="4"/>
  <c r="B356" i="4"/>
  <c r="C356" i="4"/>
  <c r="D356" i="4"/>
  <c r="E356" i="4"/>
  <c r="F356" i="4"/>
  <c r="G356" i="4"/>
  <c r="H356" i="4"/>
  <c r="I356" i="4"/>
  <c r="J356" i="4"/>
  <c r="K356" i="4"/>
  <c r="B357" i="4"/>
  <c r="C357" i="4"/>
  <c r="D357" i="4"/>
  <c r="E357" i="4"/>
  <c r="F357" i="4"/>
  <c r="G357" i="4"/>
  <c r="H357" i="4"/>
  <c r="I357" i="4"/>
  <c r="J357" i="4"/>
  <c r="K357" i="4"/>
  <c r="B358" i="4"/>
  <c r="C358" i="4"/>
  <c r="D358" i="4"/>
  <c r="E358" i="4"/>
  <c r="F358" i="4"/>
  <c r="G358" i="4"/>
  <c r="H358" i="4"/>
  <c r="I358" i="4"/>
  <c r="J358" i="4"/>
  <c r="K358" i="4"/>
  <c r="B359" i="4"/>
  <c r="C359" i="4"/>
  <c r="D359" i="4"/>
  <c r="E359" i="4"/>
  <c r="F359" i="4"/>
  <c r="G359" i="4"/>
  <c r="H359" i="4"/>
  <c r="I359" i="4"/>
  <c r="J359" i="4"/>
  <c r="K359" i="4"/>
  <c r="B360" i="4"/>
  <c r="C360" i="4"/>
  <c r="D360" i="4"/>
  <c r="E360" i="4"/>
  <c r="F360" i="4"/>
  <c r="G360" i="4"/>
  <c r="H360" i="4"/>
  <c r="I360" i="4"/>
  <c r="J360" i="4"/>
  <c r="K360" i="4"/>
  <c r="B361" i="4"/>
  <c r="C361" i="4"/>
  <c r="D361" i="4"/>
  <c r="E361" i="4"/>
  <c r="F361" i="4"/>
  <c r="G361" i="4"/>
  <c r="H361" i="4"/>
  <c r="I361" i="4"/>
  <c r="J361" i="4"/>
  <c r="K361" i="4"/>
  <c r="B362" i="4"/>
  <c r="C362" i="4"/>
  <c r="D362" i="4"/>
  <c r="E362" i="4"/>
  <c r="F362" i="4"/>
  <c r="G362" i="4"/>
  <c r="H362" i="4"/>
  <c r="I362" i="4"/>
  <c r="J362" i="4"/>
  <c r="K362" i="4"/>
  <c r="B363" i="4"/>
  <c r="C363" i="4"/>
  <c r="D363" i="4"/>
  <c r="E363" i="4"/>
  <c r="F363" i="4"/>
  <c r="G363" i="4"/>
  <c r="H363" i="4"/>
  <c r="I363" i="4"/>
  <c r="J363" i="4"/>
  <c r="K363" i="4"/>
  <c r="B364" i="4"/>
  <c r="C364" i="4"/>
  <c r="D364" i="4"/>
  <c r="E364" i="4"/>
  <c r="F364" i="4"/>
  <c r="G364" i="4"/>
  <c r="H364" i="4"/>
  <c r="I364" i="4"/>
  <c r="J364" i="4"/>
  <c r="K364" i="4"/>
  <c r="B365" i="4"/>
  <c r="C365" i="4"/>
  <c r="D365" i="4"/>
  <c r="E365" i="4"/>
  <c r="F365" i="4"/>
  <c r="G365" i="4"/>
  <c r="H365" i="4"/>
  <c r="I365" i="4"/>
  <c r="J365" i="4"/>
  <c r="K365" i="4"/>
  <c r="B366" i="4"/>
  <c r="C366" i="4"/>
  <c r="D366" i="4"/>
  <c r="E366" i="4"/>
  <c r="F366" i="4"/>
  <c r="G366" i="4"/>
  <c r="H366" i="4"/>
  <c r="I366" i="4"/>
  <c r="J366" i="4"/>
  <c r="K366" i="4"/>
  <c r="B367" i="4"/>
  <c r="C367" i="4"/>
  <c r="D367" i="4"/>
  <c r="E367" i="4"/>
  <c r="F367" i="4"/>
  <c r="G367" i="4"/>
  <c r="H367" i="4"/>
  <c r="I367" i="4"/>
  <c r="J367" i="4"/>
  <c r="K367" i="4"/>
  <c r="B368" i="4"/>
  <c r="C368" i="4"/>
  <c r="D368" i="4"/>
  <c r="E368" i="4"/>
  <c r="F368" i="4"/>
  <c r="G368" i="4"/>
  <c r="H368" i="4"/>
  <c r="I368" i="4"/>
  <c r="J368" i="4"/>
  <c r="K368" i="4"/>
  <c r="B369" i="4"/>
  <c r="C369" i="4"/>
  <c r="D369" i="4"/>
  <c r="E369" i="4"/>
  <c r="F369" i="4"/>
  <c r="G369" i="4"/>
  <c r="H369" i="4"/>
  <c r="I369" i="4"/>
  <c r="J369" i="4"/>
  <c r="K369" i="4"/>
  <c r="B370" i="4"/>
  <c r="C370" i="4"/>
  <c r="D370" i="4"/>
  <c r="E370" i="4"/>
  <c r="F370" i="4"/>
  <c r="G370" i="4"/>
  <c r="H370" i="4"/>
  <c r="I370" i="4"/>
  <c r="J370" i="4"/>
  <c r="K370" i="4"/>
  <c r="B371" i="4"/>
  <c r="C371" i="4"/>
  <c r="D371" i="4"/>
  <c r="E371" i="4"/>
  <c r="F371" i="4"/>
  <c r="G371" i="4"/>
  <c r="H371" i="4"/>
  <c r="I371" i="4"/>
  <c r="J371" i="4"/>
  <c r="K371" i="4"/>
  <c r="B372" i="4"/>
  <c r="C372" i="4"/>
  <c r="D372" i="4"/>
  <c r="E372" i="4"/>
  <c r="F372" i="4"/>
  <c r="G372" i="4"/>
  <c r="H372" i="4"/>
  <c r="I372" i="4"/>
  <c r="J372" i="4"/>
  <c r="K372" i="4"/>
  <c r="B373" i="4"/>
  <c r="C373" i="4"/>
  <c r="D373" i="4"/>
  <c r="E373" i="4"/>
  <c r="F373" i="4"/>
  <c r="G373" i="4"/>
  <c r="H373" i="4"/>
  <c r="I373" i="4"/>
  <c r="J373" i="4"/>
  <c r="K373" i="4"/>
  <c r="B374" i="4"/>
  <c r="C374" i="4"/>
  <c r="D374" i="4"/>
  <c r="E374" i="4"/>
  <c r="F374" i="4"/>
  <c r="G374" i="4"/>
  <c r="H374" i="4"/>
  <c r="I374" i="4"/>
  <c r="J374" i="4"/>
  <c r="K374" i="4"/>
  <c r="B375" i="4"/>
  <c r="C375" i="4"/>
  <c r="D375" i="4"/>
  <c r="E375" i="4"/>
  <c r="F375" i="4"/>
  <c r="G375" i="4"/>
  <c r="H375" i="4"/>
  <c r="I375" i="4"/>
  <c r="J375" i="4"/>
  <c r="K375" i="4"/>
  <c r="B376" i="4"/>
  <c r="C376" i="4"/>
  <c r="D376" i="4"/>
  <c r="E376" i="4"/>
  <c r="F376" i="4"/>
  <c r="G376" i="4"/>
  <c r="H376" i="4"/>
  <c r="I376" i="4"/>
  <c r="J376" i="4"/>
  <c r="K376" i="4"/>
  <c r="B377" i="4"/>
  <c r="C377" i="4"/>
  <c r="D377" i="4"/>
  <c r="E377" i="4"/>
  <c r="F377" i="4"/>
  <c r="G377" i="4"/>
  <c r="H377" i="4"/>
  <c r="I377" i="4"/>
  <c r="J377" i="4"/>
  <c r="K377" i="4"/>
  <c r="B378" i="4"/>
  <c r="C378" i="4"/>
  <c r="D378" i="4"/>
  <c r="E378" i="4"/>
  <c r="F378" i="4"/>
  <c r="G378" i="4"/>
  <c r="H378" i="4"/>
  <c r="I378" i="4"/>
  <c r="J378" i="4"/>
  <c r="K378" i="4"/>
  <c r="B379" i="4"/>
  <c r="C379" i="4"/>
  <c r="D379" i="4"/>
  <c r="E379" i="4"/>
  <c r="F379" i="4"/>
  <c r="G379" i="4"/>
  <c r="H379" i="4"/>
  <c r="I379" i="4"/>
  <c r="J379" i="4"/>
  <c r="K379" i="4"/>
  <c r="B380" i="4"/>
  <c r="C380" i="4"/>
  <c r="D380" i="4"/>
  <c r="E380" i="4"/>
  <c r="F380" i="4"/>
  <c r="G380" i="4"/>
  <c r="H380" i="4"/>
  <c r="I380" i="4"/>
  <c r="J380" i="4"/>
  <c r="K380" i="4"/>
  <c r="B381" i="4"/>
  <c r="C381" i="4"/>
  <c r="D381" i="4"/>
  <c r="E381" i="4"/>
  <c r="F381" i="4"/>
  <c r="G381" i="4"/>
  <c r="H381" i="4"/>
  <c r="I381" i="4"/>
  <c r="J381" i="4"/>
  <c r="K381" i="4"/>
  <c r="B382" i="4"/>
  <c r="C382" i="4"/>
  <c r="D382" i="4"/>
  <c r="E382" i="4"/>
  <c r="F382" i="4"/>
  <c r="G382" i="4"/>
  <c r="H382" i="4"/>
  <c r="I382" i="4"/>
  <c r="J382" i="4"/>
  <c r="K382" i="4"/>
  <c r="B383" i="4"/>
  <c r="C383" i="4"/>
  <c r="D383" i="4"/>
  <c r="E383" i="4"/>
  <c r="F383" i="4"/>
  <c r="G383" i="4"/>
  <c r="H383" i="4"/>
  <c r="I383" i="4"/>
  <c r="J383" i="4"/>
  <c r="K383" i="4"/>
  <c r="B384" i="4"/>
  <c r="C384" i="4"/>
  <c r="D384" i="4"/>
  <c r="E384" i="4"/>
  <c r="F384" i="4"/>
  <c r="G384" i="4"/>
  <c r="H384" i="4"/>
  <c r="I384" i="4"/>
  <c r="J384" i="4"/>
  <c r="K384" i="4"/>
  <c r="B385" i="4"/>
  <c r="C385" i="4"/>
  <c r="D385" i="4"/>
  <c r="E385" i="4"/>
  <c r="F385" i="4"/>
  <c r="G385" i="4"/>
  <c r="H385" i="4"/>
  <c r="I385" i="4"/>
  <c r="J385" i="4"/>
  <c r="K385" i="4"/>
  <c r="B386" i="4"/>
  <c r="C386" i="4"/>
  <c r="D386" i="4"/>
  <c r="E386" i="4"/>
  <c r="F386" i="4"/>
  <c r="G386" i="4"/>
  <c r="H386" i="4"/>
  <c r="I386" i="4"/>
  <c r="J386" i="4"/>
  <c r="K386" i="4"/>
  <c r="B387" i="4"/>
  <c r="C387" i="4"/>
  <c r="D387" i="4"/>
  <c r="E387" i="4"/>
  <c r="F387" i="4"/>
  <c r="G387" i="4"/>
  <c r="H387" i="4"/>
  <c r="I387" i="4"/>
  <c r="J387" i="4"/>
  <c r="K387" i="4"/>
  <c r="B388" i="4"/>
  <c r="C388" i="4"/>
  <c r="D388" i="4"/>
  <c r="E388" i="4"/>
  <c r="F388" i="4"/>
  <c r="G388" i="4"/>
  <c r="H388" i="4"/>
  <c r="I388" i="4"/>
  <c r="J388" i="4"/>
  <c r="K388" i="4"/>
  <c r="B389" i="4"/>
  <c r="C389" i="4"/>
  <c r="D389" i="4"/>
  <c r="E389" i="4"/>
  <c r="F389" i="4"/>
  <c r="G389" i="4"/>
  <c r="H389" i="4"/>
  <c r="I389" i="4"/>
  <c r="J389" i="4"/>
  <c r="K389" i="4"/>
  <c r="B390" i="4"/>
  <c r="C390" i="4"/>
  <c r="D390" i="4"/>
  <c r="E390" i="4"/>
  <c r="F390" i="4"/>
  <c r="G390" i="4"/>
  <c r="H390" i="4"/>
  <c r="I390" i="4"/>
  <c r="J390" i="4"/>
  <c r="K390" i="4"/>
  <c r="B391" i="4"/>
  <c r="C391" i="4"/>
  <c r="D391" i="4"/>
  <c r="E391" i="4"/>
  <c r="F391" i="4"/>
  <c r="G391" i="4"/>
  <c r="H391" i="4"/>
  <c r="I391" i="4"/>
  <c r="J391" i="4"/>
  <c r="K391" i="4"/>
  <c r="B392" i="4"/>
  <c r="C392" i="4"/>
  <c r="D392" i="4"/>
  <c r="E392" i="4"/>
  <c r="F392" i="4"/>
  <c r="G392" i="4"/>
  <c r="H392" i="4"/>
  <c r="I392" i="4"/>
  <c r="J392" i="4"/>
  <c r="K392" i="4"/>
  <c r="B393" i="4"/>
  <c r="C393" i="4"/>
  <c r="D393" i="4"/>
  <c r="E393" i="4"/>
  <c r="F393" i="4"/>
  <c r="G393" i="4"/>
  <c r="H393" i="4"/>
  <c r="I393" i="4"/>
  <c r="J393" i="4"/>
  <c r="K393" i="4"/>
  <c r="B394" i="4"/>
  <c r="C394" i="4"/>
  <c r="D394" i="4"/>
  <c r="E394" i="4"/>
  <c r="F394" i="4"/>
  <c r="G394" i="4"/>
  <c r="H394" i="4"/>
  <c r="I394" i="4"/>
  <c r="J394" i="4"/>
  <c r="K394" i="4"/>
  <c r="B395" i="4"/>
  <c r="C395" i="4"/>
  <c r="D395" i="4"/>
  <c r="E395" i="4"/>
  <c r="F395" i="4"/>
  <c r="G395" i="4"/>
  <c r="H395" i="4"/>
  <c r="I395" i="4"/>
  <c r="J395" i="4"/>
  <c r="K395" i="4"/>
  <c r="B396" i="4"/>
  <c r="C396" i="4"/>
  <c r="D396" i="4"/>
  <c r="E396" i="4"/>
  <c r="F396" i="4"/>
  <c r="G396" i="4"/>
  <c r="H396" i="4"/>
  <c r="I396" i="4"/>
  <c r="J396" i="4"/>
  <c r="K396" i="4"/>
  <c r="B397" i="4"/>
  <c r="C397" i="4"/>
  <c r="D397" i="4"/>
  <c r="E397" i="4"/>
  <c r="F397" i="4"/>
  <c r="G397" i="4"/>
  <c r="H397" i="4"/>
  <c r="I397" i="4"/>
  <c r="J397" i="4"/>
  <c r="K397" i="4"/>
  <c r="B398" i="4"/>
  <c r="C398" i="4"/>
  <c r="D398" i="4"/>
  <c r="E398" i="4"/>
  <c r="F398" i="4"/>
  <c r="G398" i="4"/>
  <c r="H398" i="4"/>
  <c r="I398" i="4"/>
  <c r="J398" i="4"/>
  <c r="K398" i="4"/>
  <c r="B399" i="4"/>
  <c r="C399" i="4"/>
  <c r="D399" i="4"/>
  <c r="E399" i="4"/>
  <c r="F399" i="4"/>
  <c r="G399" i="4"/>
  <c r="H399" i="4"/>
  <c r="I399" i="4"/>
  <c r="J399" i="4"/>
  <c r="K399" i="4"/>
  <c r="B400" i="4"/>
  <c r="C400" i="4"/>
  <c r="D400" i="4"/>
  <c r="E400" i="4"/>
  <c r="F400" i="4"/>
  <c r="G400" i="4"/>
  <c r="H400" i="4"/>
  <c r="I400" i="4"/>
  <c r="J400" i="4"/>
  <c r="K400" i="4"/>
  <c r="B401" i="4"/>
  <c r="C401" i="4"/>
  <c r="D401" i="4"/>
  <c r="E401" i="4"/>
  <c r="F401" i="4"/>
  <c r="G401" i="4"/>
  <c r="H401" i="4"/>
  <c r="I401" i="4"/>
  <c r="J401" i="4"/>
  <c r="K401" i="4"/>
  <c r="B402" i="4"/>
  <c r="C402" i="4"/>
  <c r="D402" i="4"/>
  <c r="E402" i="4"/>
  <c r="F402" i="4"/>
  <c r="G402" i="4"/>
  <c r="H402" i="4"/>
  <c r="I402" i="4"/>
  <c r="J402" i="4"/>
  <c r="K402" i="4"/>
  <c r="B403" i="4"/>
  <c r="C403" i="4"/>
  <c r="D403" i="4"/>
  <c r="E403" i="4"/>
  <c r="F403" i="4"/>
  <c r="G403" i="4"/>
  <c r="H403" i="4"/>
  <c r="I403" i="4"/>
  <c r="J403" i="4"/>
  <c r="K403" i="4"/>
  <c r="B404" i="4"/>
  <c r="C404" i="4"/>
  <c r="D404" i="4"/>
  <c r="E404" i="4"/>
  <c r="F404" i="4"/>
  <c r="G404" i="4"/>
  <c r="H404" i="4"/>
  <c r="I404" i="4"/>
  <c r="J404" i="4"/>
  <c r="K404" i="4"/>
  <c r="B405" i="4"/>
  <c r="C405" i="4"/>
  <c r="D405" i="4"/>
  <c r="E405" i="4"/>
  <c r="F405" i="4"/>
  <c r="G405" i="4"/>
  <c r="H405" i="4"/>
  <c r="I405" i="4"/>
  <c r="J405" i="4"/>
  <c r="K405" i="4"/>
  <c r="B406" i="4"/>
  <c r="C406" i="4"/>
  <c r="D406" i="4"/>
  <c r="E406" i="4"/>
  <c r="F406" i="4"/>
  <c r="G406" i="4"/>
  <c r="H406" i="4"/>
  <c r="I406" i="4"/>
  <c r="J406" i="4"/>
  <c r="K406" i="4"/>
  <c r="B407" i="4"/>
  <c r="C407" i="4"/>
  <c r="D407" i="4"/>
  <c r="E407" i="4"/>
  <c r="F407" i="4"/>
  <c r="G407" i="4"/>
  <c r="H407" i="4"/>
  <c r="I407" i="4"/>
  <c r="J407" i="4"/>
  <c r="K407" i="4"/>
  <c r="B408" i="4"/>
  <c r="C408" i="4"/>
  <c r="D408" i="4"/>
  <c r="E408" i="4"/>
  <c r="F408" i="4"/>
  <c r="G408" i="4"/>
  <c r="H408" i="4"/>
  <c r="I408" i="4"/>
  <c r="J408" i="4"/>
  <c r="K408" i="4"/>
  <c r="B409" i="4"/>
  <c r="C409" i="4"/>
  <c r="D409" i="4"/>
  <c r="E409" i="4"/>
  <c r="F409" i="4"/>
  <c r="G409" i="4"/>
  <c r="H409" i="4"/>
  <c r="I409" i="4"/>
  <c r="J409" i="4"/>
  <c r="K409" i="4"/>
  <c r="B410" i="4"/>
  <c r="C410" i="4"/>
  <c r="D410" i="4"/>
  <c r="E410" i="4"/>
  <c r="F410" i="4"/>
  <c r="G410" i="4"/>
  <c r="H410" i="4"/>
  <c r="I410" i="4"/>
  <c r="J410" i="4"/>
  <c r="K410" i="4"/>
  <c r="B411" i="4"/>
  <c r="C411" i="4"/>
  <c r="D411" i="4"/>
  <c r="E411" i="4"/>
  <c r="F411" i="4"/>
  <c r="G411" i="4"/>
  <c r="H411" i="4"/>
  <c r="I411" i="4"/>
  <c r="J411" i="4"/>
  <c r="K411" i="4"/>
  <c r="B412" i="4"/>
  <c r="C412" i="4"/>
  <c r="D412" i="4"/>
  <c r="E412" i="4"/>
  <c r="F412" i="4"/>
  <c r="G412" i="4"/>
  <c r="H412" i="4"/>
  <c r="I412" i="4"/>
  <c r="J412" i="4"/>
  <c r="K412" i="4"/>
  <c r="B413" i="4"/>
  <c r="C413" i="4"/>
  <c r="D413" i="4"/>
  <c r="E413" i="4"/>
  <c r="F413" i="4"/>
  <c r="G413" i="4"/>
  <c r="H413" i="4"/>
  <c r="I413" i="4"/>
  <c r="J413" i="4"/>
  <c r="K413" i="4"/>
  <c r="B414" i="4"/>
  <c r="C414" i="4"/>
  <c r="D414" i="4"/>
  <c r="E414" i="4"/>
  <c r="F414" i="4"/>
  <c r="G414" i="4"/>
  <c r="H414" i="4"/>
  <c r="I414" i="4"/>
  <c r="J414" i="4"/>
  <c r="K414" i="4"/>
  <c r="B415" i="4"/>
  <c r="C415" i="4"/>
  <c r="D415" i="4"/>
  <c r="E415" i="4"/>
  <c r="F415" i="4"/>
  <c r="G415" i="4"/>
  <c r="H415" i="4"/>
  <c r="I415" i="4"/>
  <c r="J415" i="4"/>
  <c r="K415" i="4"/>
  <c r="B416" i="4"/>
  <c r="C416" i="4"/>
  <c r="D416" i="4"/>
  <c r="E416" i="4"/>
  <c r="F416" i="4"/>
  <c r="G416" i="4"/>
  <c r="H416" i="4"/>
  <c r="I416" i="4"/>
  <c r="J416" i="4"/>
  <c r="K416" i="4"/>
  <c r="B417" i="4"/>
  <c r="C417" i="4"/>
  <c r="D417" i="4"/>
  <c r="E417" i="4"/>
  <c r="F417" i="4"/>
  <c r="G417" i="4"/>
  <c r="H417" i="4"/>
  <c r="I417" i="4"/>
  <c r="J417" i="4"/>
  <c r="K417" i="4"/>
  <c r="B418" i="4"/>
  <c r="C418" i="4"/>
  <c r="D418" i="4"/>
  <c r="E418" i="4"/>
  <c r="F418" i="4"/>
  <c r="G418" i="4"/>
  <c r="H418" i="4"/>
  <c r="I418" i="4"/>
  <c r="J418" i="4"/>
  <c r="K418" i="4"/>
  <c r="B419" i="4"/>
  <c r="C419" i="4"/>
  <c r="D419" i="4"/>
  <c r="E419" i="4"/>
  <c r="F419" i="4"/>
  <c r="G419" i="4"/>
  <c r="H419" i="4"/>
  <c r="I419" i="4"/>
  <c r="J419" i="4"/>
  <c r="K419" i="4"/>
  <c r="B420" i="4"/>
  <c r="C420" i="4"/>
  <c r="D420" i="4"/>
  <c r="E420" i="4"/>
  <c r="F420" i="4"/>
  <c r="G420" i="4"/>
  <c r="H420" i="4"/>
  <c r="I420" i="4"/>
  <c r="J420" i="4"/>
  <c r="K420" i="4"/>
  <c r="B421" i="4"/>
  <c r="C421" i="4"/>
  <c r="D421" i="4"/>
  <c r="E421" i="4"/>
  <c r="F421" i="4"/>
  <c r="G421" i="4"/>
  <c r="H421" i="4"/>
  <c r="I421" i="4"/>
  <c r="J421" i="4"/>
  <c r="K421" i="4"/>
  <c r="B422" i="4"/>
  <c r="C422" i="4"/>
  <c r="D422" i="4"/>
  <c r="E422" i="4"/>
  <c r="F422" i="4"/>
  <c r="G422" i="4"/>
  <c r="H422" i="4"/>
  <c r="I422" i="4"/>
  <c r="J422" i="4"/>
  <c r="K422" i="4"/>
  <c r="B423" i="4"/>
  <c r="C423" i="4"/>
  <c r="D423" i="4"/>
  <c r="E423" i="4"/>
  <c r="F423" i="4"/>
  <c r="G423" i="4"/>
  <c r="H423" i="4"/>
  <c r="I423" i="4"/>
  <c r="J423" i="4"/>
  <c r="K423" i="4"/>
  <c r="B424" i="4"/>
  <c r="C424" i="4"/>
  <c r="D424" i="4"/>
  <c r="E424" i="4"/>
  <c r="F424" i="4"/>
  <c r="G424" i="4"/>
  <c r="H424" i="4"/>
  <c r="I424" i="4"/>
  <c r="J424" i="4"/>
  <c r="K424" i="4"/>
  <c r="B425" i="4"/>
  <c r="C425" i="4"/>
  <c r="D425" i="4"/>
  <c r="E425" i="4"/>
  <c r="F425" i="4"/>
  <c r="G425" i="4"/>
  <c r="H425" i="4"/>
  <c r="I425" i="4"/>
  <c r="J425" i="4"/>
  <c r="K425" i="4"/>
  <c r="B426" i="4"/>
  <c r="C426" i="4"/>
  <c r="D426" i="4"/>
  <c r="E426" i="4"/>
  <c r="F426" i="4"/>
  <c r="G426" i="4"/>
  <c r="H426" i="4"/>
  <c r="I426" i="4"/>
  <c r="J426" i="4"/>
  <c r="K426" i="4"/>
  <c r="B427" i="4"/>
  <c r="C427" i="4"/>
  <c r="D427" i="4"/>
  <c r="E427" i="4"/>
  <c r="F427" i="4"/>
  <c r="G427" i="4"/>
  <c r="H427" i="4"/>
  <c r="I427" i="4"/>
  <c r="J427" i="4"/>
  <c r="K427" i="4"/>
  <c r="B428" i="4"/>
  <c r="C428" i="4"/>
  <c r="D428" i="4"/>
  <c r="E428" i="4"/>
  <c r="F428" i="4"/>
  <c r="G428" i="4"/>
  <c r="H428" i="4"/>
  <c r="I428" i="4"/>
  <c r="J428" i="4"/>
  <c r="K428" i="4"/>
  <c r="B429" i="4"/>
  <c r="C429" i="4"/>
  <c r="D429" i="4"/>
  <c r="E429" i="4"/>
  <c r="F429" i="4"/>
  <c r="G429" i="4"/>
  <c r="H429" i="4"/>
  <c r="I429" i="4"/>
  <c r="J429" i="4"/>
  <c r="K429" i="4"/>
  <c r="B430" i="4"/>
  <c r="C430" i="4"/>
  <c r="D430" i="4"/>
  <c r="E430" i="4"/>
  <c r="F430" i="4"/>
  <c r="G430" i="4"/>
  <c r="H430" i="4"/>
  <c r="I430" i="4"/>
  <c r="J430" i="4"/>
  <c r="K430" i="4"/>
  <c r="B431" i="4"/>
  <c r="C431" i="4"/>
  <c r="D431" i="4"/>
  <c r="E431" i="4"/>
  <c r="F431" i="4"/>
  <c r="G431" i="4"/>
  <c r="H431" i="4"/>
  <c r="I431" i="4"/>
  <c r="J431" i="4"/>
  <c r="K431" i="4"/>
  <c r="B432" i="4"/>
  <c r="C432" i="4"/>
  <c r="D432" i="4"/>
  <c r="E432" i="4"/>
  <c r="F432" i="4"/>
  <c r="G432" i="4"/>
  <c r="H432" i="4"/>
  <c r="I432" i="4"/>
  <c r="J432" i="4"/>
  <c r="K432" i="4"/>
  <c r="B433" i="4"/>
  <c r="C433" i="4"/>
  <c r="D433" i="4"/>
  <c r="E433" i="4"/>
  <c r="F433" i="4"/>
  <c r="G433" i="4"/>
  <c r="H433" i="4"/>
  <c r="I433" i="4"/>
  <c r="J433" i="4"/>
  <c r="K433" i="4"/>
  <c r="B434" i="4"/>
  <c r="C434" i="4"/>
  <c r="D434" i="4"/>
  <c r="E434" i="4"/>
  <c r="F434" i="4"/>
  <c r="G434" i="4"/>
  <c r="H434" i="4"/>
  <c r="I434" i="4"/>
  <c r="J434" i="4"/>
  <c r="K434" i="4"/>
  <c r="B435" i="4"/>
  <c r="C435" i="4"/>
  <c r="D435" i="4"/>
  <c r="E435" i="4"/>
  <c r="F435" i="4"/>
  <c r="G435" i="4"/>
  <c r="H435" i="4"/>
  <c r="I435" i="4"/>
  <c r="J435" i="4"/>
  <c r="K435" i="4"/>
  <c r="B436" i="4"/>
  <c r="C436" i="4"/>
  <c r="D436" i="4"/>
  <c r="E436" i="4"/>
  <c r="F436" i="4"/>
  <c r="G436" i="4"/>
  <c r="H436" i="4"/>
  <c r="I436" i="4"/>
  <c r="J436" i="4"/>
  <c r="K436" i="4"/>
  <c r="B437" i="4"/>
  <c r="C437" i="4"/>
  <c r="D437" i="4"/>
  <c r="E437" i="4"/>
  <c r="F437" i="4"/>
  <c r="G437" i="4"/>
  <c r="H437" i="4"/>
  <c r="I437" i="4"/>
  <c r="J437" i="4"/>
  <c r="K437" i="4"/>
  <c r="B438" i="4"/>
  <c r="C438" i="4"/>
  <c r="D438" i="4"/>
  <c r="E438" i="4"/>
  <c r="F438" i="4"/>
  <c r="G438" i="4"/>
  <c r="H438" i="4"/>
  <c r="I438" i="4"/>
  <c r="J438" i="4"/>
  <c r="K438" i="4"/>
  <c r="B439" i="4"/>
  <c r="C439" i="4"/>
  <c r="D439" i="4"/>
  <c r="E439" i="4"/>
  <c r="F439" i="4"/>
  <c r="G439" i="4"/>
  <c r="H439" i="4"/>
  <c r="I439" i="4"/>
  <c r="J439" i="4"/>
  <c r="K439" i="4"/>
  <c r="B440" i="4"/>
  <c r="C440" i="4"/>
  <c r="D440" i="4"/>
  <c r="E440" i="4"/>
  <c r="F440" i="4"/>
  <c r="G440" i="4"/>
  <c r="H440" i="4"/>
  <c r="I440" i="4"/>
  <c r="J440" i="4"/>
  <c r="K440" i="4"/>
  <c r="B441" i="4"/>
  <c r="C441" i="4"/>
  <c r="D441" i="4"/>
  <c r="E441" i="4"/>
  <c r="F441" i="4"/>
  <c r="G441" i="4"/>
  <c r="H441" i="4"/>
  <c r="I441" i="4"/>
  <c r="J441" i="4"/>
  <c r="K441" i="4"/>
  <c r="B442" i="4"/>
  <c r="C442" i="4"/>
  <c r="D442" i="4"/>
  <c r="E442" i="4"/>
  <c r="F442" i="4"/>
  <c r="G442" i="4"/>
  <c r="H442" i="4"/>
  <c r="I442" i="4"/>
  <c r="J442" i="4"/>
  <c r="K442" i="4"/>
  <c r="B443" i="4"/>
  <c r="C443" i="4"/>
  <c r="D443" i="4"/>
  <c r="E443" i="4"/>
  <c r="F443" i="4"/>
  <c r="G443" i="4"/>
  <c r="H443" i="4"/>
  <c r="I443" i="4"/>
  <c r="J443" i="4"/>
  <c r="K443" i="4"/>
  <c r="B444" i="4"/>
  <c r="C444" i="4"/>
  <c r="D444" i="4"/>
  <c r="E444" i="4"/>
  <c r="F444" i="4"/>
  <c r="G444" i="4"/>
  <c r="H444" i="4"/>
  <c r="I444" i="4"/>
  <c r="J444" i="4"/>
  <c r="K444" i="4"/>
  <c r="B445" i="4"/>
  <c r="C445" i="4"/>
  <c r="D445" i="4"/>
  <c r="E445" i="4"/>
  <c r="F445" i="4"/>
  <c r="G445" i="4"/>
  <c r="H445" i="4"/>
  <c r="I445" i="4"/>
  <c r="J445" i="4"/>
  <c r="K445" i="4"/>
  <c r="B446" i="4"/>
  <c r="C446" i="4"/>
  <c r="D446" i="4"/>
  <c r="E446" i="4"/>
  <c r="F446" i="4"/>
  <c r="G446" i="4"/>
  <c r="H446" i="4"/>
  <c r="I446" i="4"/>
  <c r="J446" i="4"/>
  <c r="K446" i="4"/>
  <c r="B447" i="4"/>
  <c r="C447" i="4"/>
  <c r="D447" i="4"/>
  <c r="E447" i="4"/>
  <c r="F447" i="4"/>
  <c r="G447" i="4"/>
  <c r="H447" i="4"/>
  <c r="I447" i="4"/>
  <c r="J447" i="4"/>
  <c r="K447" i="4"/>
  <c r="B448" i="4"/>
  <c r="C448" i="4"/>
  <c r="D448" i="4"/>
  <c r="E448" i="4"/>
  <c r="F448" i="4"/>
  <c r="G448" i="4"/>
  <c r="H448" i="4"/>
  <c r="I448" i="4"/>
  <c r="J448" i="4"/>
  <c r="K448" i="4"/>
  <c r="B449" i="4"/>
  <c r="C449" i="4"/>
  <c r="D449" i="4"/>
  <c r="E449" i="4"/>
  <c r="F449" i="4"/>
  <c r="G449" i="4"/>
  <c r="H449" i="4"/>
  <c r="I449" i="4"/>
  <c r="J449" i="4"/>
  <c r="K449" i="4"/>
  <c r="B450" i="4"/>
  <c r="C450" i="4"/>
  <c r="D450" i="4"/>
  <c r="E450" i="4"/>
  <c r="F450" i="4"/>
  <c r="G450" i="4"/>
  <c r="H450" i="4"/>
  <c r="I450" i="4"/>
  <c r="J450" i="4"/>
  <c r="K450" i="4"/>
  <c r="B451" i="4"/>
  <c r="C451" i="4"/>
  <c r="D451" i="4"/>
  <c r="E451" i="4"/>
  <c r="F451" i="4"/>
  <c r="G451" i="4"/>
  <c r="H451" i="4"/>
  <c r="I451" i="4"/>
  <c r="J451" i="4"/>
  <c r="K451" i="4"/>
  <c r="B452" i="4"/>
  <c r="C452" i="4"/>
  <c r="D452" i="4"/>
  <c r="E452" i="4"/>
  <c r="F452" i="4"/>
  <c r="G452" i="4"/>
  <c r="H452" i="4"/>
  <c r="I452" i="4"/>
  <c r="J452" i="4"/>
  <c r="K452" i="4"/>
  <c r="B453" i="4"/>
  <c r="C453" i="4"/>
  <c r="D453" i="4"/>
  <c r="E453" i="4"/>
  <c r="F453" i="4"/>
  <c r="G453" i="4"/>
  <c r="H453" i="4"/>
  <c r="I453" i="4"/>
  <c r="J453" i="4"/>
  <c r="K453" i="4"/>
  <c r="B454" i="4"/>
  <c r="C454" i="4"/>
  <c r="D454" i="4"/>
  <c r="E454" i="4"/>
  <c r="F454" i="4"/>
  <c r="G454" i="4"/>
  <c r="H454" i="4"/>
  <c r="I454" i="4"/>
  <c r="J454" i="4"/>
  <c r="K454" i="4"/>
  <c r="B455" i="4"/>
  <c r="C455" i="4"/>
  <c r="D455" i="4"/>
  <c r="E455" i="4"/>
  <c r="F455" i="4"/>
  <c r="G455" i="4"/>
  <c r="H455" i="4"/>
  <c r="I455" i="4"/>
  <c r="J455" i="4"/>
  <c r="K455" i="4"/>
  <c r="B456" i="4"/>
  <c r="C456" i="4"/>
  <c r="D456" i="4"/>
  <c r="E456" i="4"/>
  <c r="F456" i="4"/>
  <c r="G456" i="4"/>
  <c r="H456" i="4"/>
  <c r="I456" i="4"/>
  <c r="J456" i="4"/>
  <c r="K456" i="4"/>
  <c r="B457" i="4"/>
  <c r="C457" i="4"/>
  <c r="D457" i="4"/>
  <c r="E457" i="4"/>
  <c r="F457" i="4"/>
  <c r="G457" i="4"/>
  <c r="H457" i="4"/>
  <c r="I457" i="4"/>
  <c r="J457" i="4"/>
  <c r="K457" i="4"/>
  <c r="B458" i="4"/>
  <c r="C458" i="4"/>
  <c r="D458" i="4"/>
  <c r="E458" i="4"/>
  <c r="F458" i="4"/>
  <c r="G458" i="4"/>
  <c r="H458" i="4"/>
  <c r="I458" i="4"/>
  <c r="J458" i="4"/>
  <c r="K458" i="4"/>
  <c r="B459" i="4"/>
  <c r="C459" i="4"/>
  <c r="D459" i="4"/>
  <c r="E459" i="4"/>
  <c r="F459" i="4"/>
  <c r="G459" i="4"/>
  <c r="H459" i="4"/>
  <c r="I459" i="4"/>
  <c r="J459" i="4"/>
  <c r="K459" i="4"/>
  <c r="B460" i="4"/>
  <c r="C460" i="4"/>
  <c r="D460" i="4"/>
  <c r="E460" i="4"/>
  <c r="F460" i="4"/>
  <c r="G460" i="4"/>
  <c r="H460" i="4"/>
  <c r="I460" i="4"/>
  <c r="J460" i="4"/>
  <c r="K460" i="4"/>
  <c r="B461" i="4"/>
  <c r="C461" i="4"/>
  <c r="D461" i="4"/>
  <c r="E461" i="4"/>
  <c r="F461" i="4"/>
  <c r="G461" i="4"/>
  <c r="H461" i="4"/>
  <c r="I461" i="4"/>
  <c r="J461" i="4"/>
  <c r="K461" i="4"/>
  <c r="B462" i="4"/>
  <c r="C462" i="4"/>
  <c r="D462" i="4"/>
  <c r="E462" i="4"/>
  <c r="F462" i="4"/>
  <c r="G462" i="4"/>
  <c r="H462" i="4"/>
  <c r="I462" i="4"/>
  <c r="J462" i="4"/>
  <c r="K462" i="4"/>
  <c r="B463" i="4"/>
  <c r="C463" i="4"/>
  <c r="D463" i="4"/>
  <c r="E463" i="4"/>
  <c r="F463" i="4"/>
  <c r="G463" i="4"/>
  <c r="H463" i="4"/>
  <c r="I463" i="4"/>
  <c r="J463" i="4"/>
  <c r="K463" i="4"/>
  <c r="B464" i="4"/>
  <c r="C464" i="4"/>
  <c r="D464" i="4"/>
  <c r="E464" i="4"/>
  <c r="F464" i="4"/>
  <c r="G464" i="4"/>
  <c r="H464" i="4"/>
  <c r="I464" i="4"/>
  <c r="J464" i="4"/>
  <c r="K464" i="4"/>
  <c r="B465" i="4"/>
  <c r="C465" i="4"/>
  <c r="D465" i="4"/>
  <c r="E465" i="4"/>
  <c r="F465" i="4"/>
  <c r="G465" i="4"/>
  <c r="H465" i="4"/>
  <c r="I465" i="4"/>
  <c r="J465" i="4"/>
  <c r="K465" i="4"/>
  <c r="B466" i="4"/>
  <c r="C466" i="4"/>
  <c r="D466" i="4"/>
  <c r="E466" i="4"/>
  <c r="F466" i="4"/>
  <c r="G466" i="4"/>
  <c r="H466" i="4"/>
  <c r="I466" i="4"/>
  <c r="J466" i="4"/>
  <c r="K466" i="4"/>
  <c r="B467" i="4"/>
  <c r="C467" i="4"/>
  <c r="D467" i="4"/>
  <c r="E467" i="4"/>
  <c r="F467" i="4"/>
  <c r="G467" i="4"/>
  <c r="H467" i="4"/>
  <c r="I467" i="4"/>
  <c r="J467" i="4"/>
  <c r="K467" i="4"/>
  <c r="B468" i="4"/>
  <c r="C468" i="4"/>
  <c r="D468" i="4"/>
  <c r="E468" i="4"/>
  <c r="F468" i="4"/>
  <c r="G468" i="4"/>
  <c r="H468" i="4"/>
  <c r="I468" i="4"/>
  <c r="J468" i="4"/>
  <c r="K468" i="4"/>
  <c r="B469" i="4"/>
  <c r="C469" i="4"/>
  <c r="D469" i="4"/>
  <c r="E469" i="4"/>
  <c r="F469" i="4"/>
  <c r="G469" i="4"/>
  <c r="H469" i="4"/>
  <c r="I469" i="4"/>
  <c r="J469" i="4"/>
  <c r="K469" i="4"/>
  <c r="B470" i="4"/>
  <c r="C470" i="4"/>
  <c r="D470" i="4"/>
  <c r="E470" i="4"/>
  <c r="F470" i="4"/>
  <c r="G470" i="4"/>
  <c r="H470" i="4"/>
  <c r="I470" i="4"/>
  <c r="J470" i="4"/>
  <c r="K470" i="4"/>
  <c r="B471" i="4"/>
  <c r="C471" i="4"/>
  <c r="D471" i="4"/>
  <c r="E471" i="4"/>
  <c r="F471" i="4"/>
  <c r="G471" i="4"/>
  <c r="H471" i="4"/>
  <c r="I471" i="4"/>
  <c r="J471" i="4"/>
  <c r="K471" i="4"/>
  <c r="B472" i="4"/>
  <c r="C472" i="4"/>
  <c r="D472" i="4"/>
  <c r="E472" i="4"/>
  <c r="F472" i="4"/>
  <c r="G472" i="4"/>
  <c r="H472" i="4"/>
  <c r="I472" i="4"/>
  <c r="J472" i="4"/>
  <c r="K472" i="4"/>
  <c r="B473" i="4"/>
  <c r="C473" i="4"/>
  <c r="D473" i="4"/>
  <c r="E473" i="4"/>
  <c r="F473" i="4"/>
  <c r="G473" i="4"/>
  <c r="H473" i="4"/>
  <c r="I473" i="4"/>
  <c r="J473" i="4"/>
  <c r="K473" i="4"/>
  <c r="B474" i="4"/>
  <c r="C474" i="4"/>
  <c r="D474" i="4"/>
  <c r="E474" i="4"/>
  <c r="F474" i="4"/>
  <c r="G474" i="4"/>
  <c r="H474" i="4"/>
  <c r="I474" i="4"/>
  <c r="J474" i="4"/>
  <c r="K474" i="4"/>
  <c r="B475" i="4"/>
  <c r="C475" i="4"/>
  <c r="D475" i="4"/>
  <c r="E475" i="4"/>
  <c r="F475" i="4"/>
  <c r="G475" i="4"/>
  <c r="H475" i="4"/>
  <c r="I475" i="4"/>
  <c r="J475" i="4"/>
  <c r="K475" i="4"/>
  <c r="B476" i="4"/>
  <c r="C476" i="4"/>
  <c r="D476" i="4"/>
  <c r="E476" i="4"/>
  <c r="F476" i="4"/>
  <c r="G476" i="4"/>
  <c r="H476" i="4"/>
  <c r="I476" i="4"/>
  <c r="J476" i="4"/>
  <c r="K476" i="4"/>
  <c r="B477" i="4"/>
  <c r="C477" i="4"/>
  <c r="D477" i="4"/>
  <c r="E477" i="4"/>
  <c r="F477" i="4"/>
  <c r="G477" i="4"/>
  <c r="H477" i="4"/>
  <c r="I477" i="4"/>
  <c r="J477" i="4"/>
  <c r="K477" i="4"/>
  <c r="B478" i="4"/>
  <c r="C478" i="4"/>
  <c r="D478" i="4"/>
  <c r="E478" i="4"/>
  <c r="F478" i="4"/>
  <c r="G478" i="4"/>
  <c r="H478" i="4"/>
  <c r="I478" i="4"/>
  <c r="J478" i="4"/>
  <c r="K478" i="4"/>
  <c r="B479" i="4"/>
  <c r="C479" i="4"/>
  <c r="D479" i="4"/>
  <c r="E479" i="4"/>
  <c r="F479" i="4"/>
  <c r="G479" i="4"/>
  <c r="H479" i="4"/>
  <c r="I479" i="4"/>
  <c r="J479" i="4"/>
  <c r="K479" i="4"/>
  <c r="B480" i="4"/>
  <c r="C480" i="4"/>
  <c r="D480" i="4"/>
  <c r="E480" i="4"/>
  <c r="F480" i="4"/>
  <c r="G480" i="4"/>
  <c r="H480" i="4"/>
  <c r="I480" i="4"/>
  <c r="J480" i="4"/>
  <c r="K480" i="4"/>
  <c r="B481" i="4"/>
  <c r="C481" i="4"/>
  <c r="D481" i="4"/>
  <c r="E481" i="4"/>
  <c r="F481" i="4"/>
  <c r="G481" i="4"/>
  <c r="H481" i="4"/>
  <c r="I481" i="4"/>
  <c r="J481" i="4"/>
  <c r="K481" i="4"/>
  <c r="B482" i="4"/>
  <c r="C482" i="4"/>
  <c r="D482" i="4"/>
  <c r="E482" i="4"/>
  <c r="F482" i="4"/>
  <c r="G482" i="4"/>
  <c r="H482" i="4"/>
  <c r="I482" i="4"/>
  <c r="J482" i="4"/>
  <c r="K482" i="4"/>
  <c r="B483" i="4"/>
  <c r="C483" i="4"/>
  <c r="D483" i="4"/>
  <c r="E483" i="4"/>
  <c r="F483" i="4"/>
  <c r="G483" i="4"/>
  <c r="H483" i="4"/>
  <c r="I483" i="4"/>
  <c r="J483" i="4"/>
  <c r="K483" i="4"/>
  <c r="B484" i="4"/>
  <c r="C484" i="4"/>
  <c r="D484" i="4"/>
  <c r="E484" i="4"/>
  <c r="F484" i="4"/>
  <c r="G484" i="4"/>
  <c r="H484" i="4"/>
  <c r="I484" i="4"/>
  <c r="J484" i="4"/>
  <c r="K484" i="4"/>
  <c r="B485" i="4"/>
  <c r="C485" i="4"/>
  <c r="D485" i="4"/>
  <c r="E485" i="4"/>
  <c r="F485" i="4"/>
  <c r="G485" i="4"/>
  <c r="H485" i="4"/>
  <c r="I485" i="4"/>
  <c r="J485" i="4"/>
  <c r="K485" i="4"/>
  <c r="B486" i="4"/>
  <c r="C486" i="4"/>
  <c r="D486" i="4"/>
  <c r="E486" i="4"/>
  <c r="F486" i="4"/>
  <c r="G486" i="4"/>
  <c r="H486" i="4"/>
  <c r="I486" i="4"/>
  <c r="J486" i="4"/>
  <c r="K486" i="4"/>
  <c r="B487" i="4"/>
  <c r="C487" i="4"/>
  <c r="D487" i="4"/>
  <c r="E487" i="4"/>
  <c r="F487" i="4"/>
  <c r="G487" i="4"/>
  <c r="H487" i="4"/>
  <c r="I487" i="4"/>
  <c r="J487" i="4"/>
  <c r="K487" i="4"/>
  <c r="B488" i="4"/>
  <c r="C488" i="4"/>
  <c r="D488" i="4"/>
  <c r="E488" i="4"/>
  <c r="F488" i="4"/>
  <c r="G488" i="4"/>
  <c r="H488" i="4"/>
  <c r="I488" i="4"/>
  <c r="J488" i="4"/>
  <c r="K488" i="4"/>
  <c r="B489" i="4"/>
  <c r="C489" i="4"/>
  <c r="D489" i="4"/>
  <c r="E489" i="4"/>
  <c r="F489" i="4"/>
  <c r="G489" i="4"/>
  <c r="H489" i="4"/>
  <c r="I489" i="4"/>
  <c r="J489" i="4"/>
  <c r="K489" i="4"/>
  <c r="B490" i="4"/>
  <c r="C490" i="4"/>
  <c r="D490" i="4"/>
  <c r="E490" i="4"/>
  <c r="F490" i="4"/>
  <c r="G490" i="4"/>
  <c r="H490" i="4"/>
  <c r="I490" i="4"/>
  <c r="J490" i="4"/>
  <c r="K490" i="4"/>
  <c r="B491" i="4"/>
  <c r="C491" i="4"/>
  <c r="D491" i="4"/>
  <c r="E491" i="4"/>
  <c r="F491" i="4"/>
  <c r="G491" i="4"/>
  <c r="H491" i="4"/>
  <c r="I491" i="4"/>
  <c r="J491" i="4"/>
  <c r="K491" i="4"/>
  <c r="B492" i="4"/>
  <c r="C492" i="4"/>
  <c r="D492" i="4"/>
  <c r="E492" i="4"/>
  <c r="F492" i="4"/>
  <c r="G492" i="4"/>
  <c r="H492" i="4"/>
  <c r="I492" i="4"/>
  <c r="J492" i="4"/>
  <c r="K492" i="4"/>
  <c r="B493" i="4"/>
  <c r="C493" i="4"/>
  <c r="D493" i="4"/>
  <c r="E493" i="4"/>
  <c r="F493" i="4"/>
  <c r="G493" i="4"/>
  <c r="H493" i="4"/>
  <c r="I493" i="4"/>
  <c r="J493" i="4"/>
  <c r="K493" i="4"/>
  <c r="B494" i="4"/>
  <c r="C494" i="4"/>
  <c r="D494" i="4"/>
  <c r="E494" i="4"/>
  <c r="F494" i="4"/>
  <c r="G494" i="4"/>
  <c r="H494" i="4"/>
  <c r="I494" i="4"/>
  <c r="J494" i="4"/>
  <c r="K494" i="4"/>
  <c r="B495" i="4"/>
  <c r="C495" i="4"/>
  <c r="D495" i="4"/>
  <c r="E495" i="4"/>
  <c r="F495" i="4"/>
  <c r="G495" i="4"/>
  <c r="H495" i="4"/>
  <c r="I495" i="4"/>
  <c r="J495" i="4"/>
  <c r="K495" i="4"/>
  <c r="B496" i="4"/>
  <c r="C496" i="4"/>
  <c r="D496" i="4"/>
  <c r="E496" i="4"/>
  <c r="F496" i="4"/>
  <c r="G496" i="4"/>
  <c r="H496" i="4"/>
  <c r="I496" i="4"/>
  <c r="J496" i="4"/>
  <c r="K496" i="4"/>
  <c r="B497" i="4"/>
  <c r="C497" i="4"/>
  <c r="D497" i="4"/>
  <c r="E497" i="4"/>
  <c r="F497" i="4"/>
  <c r="G497" i="4"/>
  <c r="H497" i="4"/>
  <c r="I497" i="4"/>
  <c r="J497" i="4"/>
  <c r="K497" i="4"/>
  <c r="B498" i="4"/>
  <c r="C498" i="4"/>
  <c r="D498" i="4"/>
  <c r="E498" i="4"/>
  <c r="F498" i="4"/>
  <c r="G498" i="4"/>
  <c r="H498" i="4"/>
  <c r="I498" i="4"/>
  <c r="J498" i="4"/>
  <c r="K498" i="4"/>
  <c r="B499" i="4"/>
  <c r="C499" i="4"/>
  <c r="D499" i="4"/>
  <c r="E499" i="4"/>
  <c r="F499" i="4"/>
  <c r="G499" i="4"/>
  <c r="H499" i="4"/>
  <c r="I499" i="4"/>
  <c r="J499" i="4"/>
  <c r="K499" i="4"/>
  <c r="B500" i="4"/>
  <c r="C500" i="4"/>
  <c r="D500" i="4"/>
  <c r="E500" i="4"/>
  <c r="F500" i="4"/>
  <c r="G500" i="4"/>
  <c r="H500" i="4"/>
  <c r="I500" i="4"/>
  <c r="J500" i="4"/>
  <c r="K500" i="4"/>
  <c r="B501" i="4"/>
  <c r="C501" i="4"/>
  <c r="D501" i="4"/>
  <c r="E501" i="4"/>
  <c r="F501" i="4"/>
  <c r="G501" i="4"/>
  <c r="H501" i="4"/>
  <c r="I501" i="4"/>
  <c r="J501" i="4"/>
  <c r="K501" i="4"/>
  <c r="B502" i="4"/>
  <c r="C502" i="4"/>
  <c r="D502" i="4"/>
  <c r="E502" i="4"/>
  <c r="F502" i="4"/>
  <c r="G502" i="4"/>
  <c r="H502" i="4"/>
  <c r="I502" i="4"/>
  <c r="J502" i="4"/>
  <c r="K502" i="4"/>
  <c r="B503" i="4"/>
  <c r="C503" i="4"/>
  <c r="D503" i="4"/>
  <c r="E503" i="4"/>
  <c r="F503" i="4"/>
  <c r="G503" i="4"/>
  <c r="H503" i="4"/>
  <c r="I503" i="4"/>
  <c r="J503" i="4"/>
  <c r="K503" i="4"/>
  <c r="B504" i="4"/>
  <c r="C504" i="4"/>
  <c r="D504" i="4"/>
  <c r="E504" i="4"/>
  <c r="F504" i="4"/>
  <c r="G504" i="4"/>
  <c r="H504" i="4"/>
  <c r="I504" i="4"/>
  <c r="J504" i="4"/>
  <c r="K504" i="4"/>
  <c r="B505" i="4"/>
  <c r="C505" i="4"/>
  <c r="D505" i="4"/>
  <c r="E505" i="4"/>
  <c r="F505" i="4"/>
  <c r="G505" i="4"/>
  <c r="H505" i="4"/>
  <c r="I505" i="4"/>
  <c r="J505" i="4"/>
  <c r="K505" i="4"/>
  <c r="B506" i="4"/>
  <c r="C506" i="4"/>
  <c r="D506" i="4"/>
  <c r="E506" i="4"/>
  <c r="F506" i="4"/>
  <c r="G506" i="4"/>
  <c r="H506" i="4"/>
  <c r="I506" i="4"/>
  <c r="J506" i="4"/>
  <c r="K506" i="4"/>
  <c r="B507" i="4"/>
  <c r="C507" i="4"/>
  <c r="D507" i="4"/>
  <c r="E507" i="4"/>
  <c r="F507" i="4"/>
  <c r="G507" i="4"/>
  <c r="H507" i="4"/>
  <c r="I507" i="4"/>
  <c r="J507" i="4"/>
  <c r="K507" i="4"/>
  <c r="B508" i="4"/>
  <c r="C508" i="4"/>
  <c r="D508" i="4"/>
  <c r="E508" i="4"/>
  <c r="F508" i="4"/>
  <c r="G508" i="4"/>
  <c r="H508" i="4"/>
  <c r="I508" i="4"/>
  <c r="J508" i="4"/>
  <c r="K508" i="4"/>
  <c r="B509" i="4"/>
  <c r="C509" i="4"/>
  <c r="D509" i="4"/>
  <c r="E509" i="4"/>
  <c r="F509" i="4"/>
  <c r="G509" i="4"/>
  <c r="H509" i="4"/>
  <c r="I509" i="4"/>
  <c r="J509" i="4"/>
  <c r="K509" i="4"/>
  <c r="B510" i="4"/>
  <c r="C510" i="4"/>
  <c r="D510" i="4"/>
  <c r="E510" i="4"/>
  <c r="F510" i="4"/>
  <c r="G510" i="4"/>
  <c r="H510" i="4"/>
  <c r="I510" i="4"/>
  <c r="J510" i="4"/>
  <c r="K510" i="4"/>
  <c r="B511" i="4"/>
  <c r="C511" i="4"/>
  <c r="D511" i="4"/>
  <c r="E511" i="4"/>
  <c r="F511" i="4"/>
  <c r="G511" i="4"/>
  <c r="H511" i="4"/>
  <c r="I511" i="4"/>
  <c r="J511" i="4"/>
  <c r="K511" i="4"/>
  <c r="B512" i="4"/>
  <c r="C512" i="4"/>
  <c r="D512" i="4"/>
  <c r="E512" i="4"/>
  <c r="F512" i="4"/>
  <c r="G512" i="4"/>
  <c r="H512" i="4"/>
  <c r="I512" i="4"/>
  <c r="J512" i="4"/>
  <c r="K512" i="4"/>
  <c r="B513" i="4"/>
  <c r="C513" i="4"/>
  <c r="D513" i="4"/>
  <c r="E513" i="4"/>
  <c r="F513" i="4"/>
  <c r="G513" i="4"/>
  <c r="H513" i="4"/>
  <c r="I513" i="4"/>
  <c r="J513" i="4"/>
  <c r="K513" i="4"/>
  <c r="B514" i="4"/>
  <c r="C514" i="4"/>
  <c r="D514" i="4"/>
  <c r="E514" i="4"/>
  <c r="F514" i="4"/>
  <c r="G514" i="4"/>
  <c r="H514" i="4"/>
  <c r="I514" i="4"/>
  <c r="J514" i="4"/>
  <c r="K514" i="4"/>
  <c r="B515" i="4"/>
  <c r="C515" i="4"/>
  <c r="D515" i="4"/>
  <c r="E515" i="4"/>
  <c r="F515" i="4"/>
  <c r="G515" i="4"/>
  <c r="H515" i="4"/>
  <c r="I515" i="4"/>
  <c r="J515" i="4"/>
  <c r="K515" i="4"/>
  <c r="B516" i="4"/>
  <c r="C516" i="4"/>
  <c r="D516" i="4"/>
  <c r="E516" i="4"/>
  <c r="F516" i="4"/>
  <c r="G516" i="4"/>
  <c r="H516" i="4"/>
  <c r="I516" i="4"/>
  <c r="J516" i="4"/>
  <c r="K516" i="4"/>
  <c r="B517" i="4"/>
  <c r="C517" i="4"/>
  <c r="D517" i="4"/>
  <c r="E517" i="4"/>
  <c r="F517" i="4"/>
  <c r="G517" i="4"/>
  <c r="H517" i="4"/>
  <c r="I517" i="4"/>
  <c r="J517" i="4"/>
  <c r="K517" i="4"/>
  <c r="B518" i="4"/>
  <c r="C518" i="4"/>
  <c r="D518" i="4"/>
  <c r="E518" i="4"/>
  <c r="F518" i="4"/>
  <c r="G518" i="4"/>
  <c r="H518" i="4"/>
  <c r="I518" i="4"/>
  <c r="J518" i="4"/>
  <c r="K518" i="4"/>
  <c r="B519" i="4"/>
  <c r="C519" i="4"/>
  <c r="D519" i="4"/>
  <c r="E519" i="4"/>
  <c r="F519" i="4"/>
  <c r="G519" i="4"/>
  <c r="H519" i="4"/>
  <c r="I519" i="4"/>
  <c r="J519" i="4"/>
  <c r="K519" i="4"/>
  <c r="B520" i="4"/>
  <c r="C520" i="4"/>
  <c r="D520" i="4"/>
  <c r="E520" i="4"/>
  <c r="F520" i="4"/>
  <c r="G520" i="4"/>
  <c r="H520" i="4"/>
  <c r="I520" i="4"/>
  <c r="J520" i="4"/>
  <c r="K520" i="4"/>
  <c r="B521" i="4"/>
  <c r="C521" i="4"/>
  <c r="D521" i="4"/>
  <c r="E521" i="4"/>
  <c r="F521" i="4"/>
  <c r="G521" i="4"/>
  <c r="H521" i="4"/>
  <c r="I521" i="4"/>
  <c r="J521" i="4"/>
  <c r="K521" i="4"/>
  <c r="B522" i="4"/>
  <c r="C522" i="4"/>
  <c r="D522" i="4"/>
  <c r="E522" i="4"/>
  <c r="F522" i="4"/>
  <c r="G522" i="4"/>
  <c r="H522" i="4"/>
  <c r="I522" i="4"/>
  <c r="J522" i="4"/>
  <c r="K522" i="4"/>
  <c r="B523" i="4"/>
  <c r="C523" i="4"/>
  <c r="D523" i="4"/>
  <c r="E523" i="4"/>
  <c r="F523" i="4"/>
  <c r="G523" i="4"/>
  <c r="H523" i="4"/>
  <c r="I523" i="4"/>
  <c r="J523" i="4"/>
  <c r="K523" i="4"/>
  <c r="B524" i="4"/>
  <c r="C524" i="4"/>
  <c r="D524" i="4"/>
  <c r="E524" i="4"/>
  <c r="F524" i="4"/>
  <c r="G524" i="4"/>
  <c r="H524" i="4"/>
  <c r="I524" i="4"/>
  <c r="J524" i="4"/>
  <c r="K524" i="4"/>
  <c r="B525" i="4"/>
  <c r="C525" i="4"/>
  <c r="D525" i="4"/>
  <c r="E525" i="4"/>
  <c r="F525" i="4"/>
  <c r="G525" i="4"/>
  <c r="H525" i="4"/>
  <c r="I525" i="4"/>
  <c r="J525" i="4"/>
  <c r="K525" i="4"/>
  <c r="B526" i="4"/>
  <c r="C526" i="4"/>
  <c r="D526" i="4"/>
  <c r="E526" i="4"/>
  <c r="F526" i="4"/>
  <c r="G526" i="4"/>
  <c r="H526" i="4"/>
  <c r="I526" i="4"/>
  <c r="J526" i="4"/>
  <c r="K526" i="4"/>
  <c r="B527" i="4"/>
  <c r="C527" i="4"/>
  <c r="D527" i="4"/>
  <c r="E527" i="4"/>
  <c r="F527" i="4"/>
  <c r="G527" i="4"/>
  <c r="H527" i="4"/>
  <c r="I527" i="4"/>
  <c r="J527" i="4"/>
  <c r="K527" i="4"/>
  <c r="B528" i="4"/>
  <c r="C528" i="4"/>
  <c r="D528" i="4"/>
  <c r="E528" i="4"/>
  <c r="F528" i="4"/>
  <c r="G528" i="4"/>
  <c r="H528" i="4"/>
  <c r="I528" i="4"/>
  <c r="J528" i="4"/>
  <c r="K528" i="4"/>
  <c r="B529" i="4"/>
  <c r="C529" i="4"/>
  <c r="D529" i="4"/>
  <c r="E529" i="4"/>
  <c r="F529" i="4"/>
  <c r="G529" i="4"/>
  <c r="H529" i="4"/>
  <c r="I529" i="4"/>
  <c r="J529" i="4"/>
  <c r="K529" i="4"/>
  <c r="B530" i="4"/>
  <c r="C530" i="4"/>
  <c r="D530" i="4"/>
  <c r="E530" i="4"/>
  <c r="F530" i="4"/>
  <c r="G530" i="4"/>
  <c r="H530" i="4"/>
  <c r="I530" i="4"/>
  <c r="J530" i="4"/>
  <c r="K530" i="4"/>
  <c r="B531" i="4"/>
  <c r="C531" i="4"/>
  <c r="D531" i="4"/>
  <c r="E531" i="4"/>
  <c r="F531" i="4"/>
  <c r="G531" i="4"/>
  <c r="H531" i="4"/>
  <c r="I531" i="4"/>
  <c r="J531" i="4"/>
  <c r="K531" i="4"/>
  <c r="B532" i="4"/>
  <c r="C532" i="4"/>
  <c r="D532" i="4"/>
  <c r="E532" i="4"/>
  <c r="F532" i="4"/>
  <c r="G532" i="4"/>
  <c r="H532" i="4"/>
  <c r="I532" i="4"/>
  <c r="J532" i="4"/>
  <c r="K532" i="4"/>
  <c r="B533" i="4"/>
  <c r="C533" i="4"/>
  <c r="D533" i="4"/>
  <c r="E533" i="4"/>
  <c r="F533" i="4"/>
  <c r="G533" i="4"/>
  <c r="H533" i="4"/>
  <c r="I533" i="4"/>
  <c r="J533" i="4"/>
  <c r="K533" i="4"/>
  <c r="B534" i="4"/>
  <c r="C534" i="4"/>
  <c r="D534" i="4"/>
  <c r="E534" i="4"/>
  <c r="F534" i="4"/>
  <c r="G534" i="4"/>
  <c r="H534" i="4"/>
  <c r="I534" i="4"/>
  <c r="J534" i="4"/>
  <c r="K534" i="4"/>
  <c r="B535" i="4"/>
  <c r="C535" i="4"/>
  <c r="D535" i="4"/>
  <c r="E535" i="4"/>
  <c r="F535" i="4"/>
  <c r="G535" i="4"/>
  <c r="H535" i="4"/>
  <c r="I535" i="4"/>
  <c r="J535" i="4"/>
  <c r="K535" i="4"/>
  <c r="B536" i="4"/>
  <c r="C536" i="4"/>
  <c r="D536" i="4"/>
  <c r="E536" i="4"/>
  <c r="F536" i="4"/>
  <c r="G536" i="4"/>
  <c r="H536" i="4"/>
  <c r="I536" i="4"/>
  <c r="J536" i="4"/>
  <c r="K536" i="4"/>
  <c r="B537" i="4"/>
  <c r="C537" i="4"/>
  <c r="D537" i="4"/>
  <c r="E537" i="4"/>
  <c r="F537" i="4"/>
  <c r="G537" i="4"/>
  <c r="H537" i="4"/>
  <c r="I537" i="4"/>
  <c r="J537" i="4"/>
  <c r="K537" i="4"/>
  <c r="B538" i="4"/>
  <c r="C538" i="4"/>
  <c r="D538" i="4"/>
  <c r="E538" i="4"/>
  <c r="F538" i="4"/>
  <c r="G538" i="4"/>
  <c r="H538" i="4"/>
  <c r="I538" i="4"/>
  <c r="J538" i="4"/>
  <c r="K538" i="4"/>
  <c r="B539" i="4"/>
  <c r="C539" i="4"/>
  <c r="D539" i="4"/>
  <c r="E539" i="4"/>
  <c r="F539" i="4"/>
  <c r="G539" i="4"/>
  <c r="H539" i="4"/>
  <c r="I539" i="4"/>
  <c r="J539" i="4"/>
  <c r="K539" i="4"/>
  <c r="B540" i="4"/>
  <c r="C540" i="4"/>
  <c r="D540" i="4"/>
  <c r="E540" i="4"/>
  <c r="F540" i="4"/>
  <c r="G540" i="4"/>
  <c r="H540" i="4"/>
  <c r="I540" i="4"/>
  <c r="J540" i="4"/>
  <c r="K540" i="4"/>
  <c r="B541" i="4"/>
  <c r="C541" i="4"/>
  <c r="D541" i="4"/>
  <c r="E541" i="4"/>
  <c r="F541" i="4"/>
  <c r="G541" i="4"/>
  <c r="H541" i="4"/>
  <c r="I541" i="4"/>
  <c r="J541" i="4"/>
  <c r="K541" i="4"/>
  <c r="B542" i="4"/>
  <c r="C542" i="4"/>
  <c r="D542" i="4"/>
  <c r="E542" i="4"/>
  <c r="F542" i="4"/>
  <c r="G542" i="4"/>
  <c r="H542" i="4"/>
  <c r="I542" i="4"/>
  <c r="J542" i="4"/>
  <c r="K542" i="4"/>
  <c r="B543" i="4"/>
  <c r="C543" i="4"/>
  <c r="D543" i="4"/>
  <c r="E543" i="4"/>
  <c r="F543" i="4"/>
  <c r="G543" i="4"/>
  <c r="H543" i="4"/>
  <c r="I543" i="4"/>
  <c r="J543" i="4"/>
  <c r="K543" i="4"/>
  <c r="B544" i="4"/>
  <c r="C544" i="4"/>
  <c r="D544" i="4"/>
  <c r="E544" i="4"/>
  <c r="F544" i="4"/>
  <c r="G544" i="4"/>
  <c r="H544" i="4"/>
  <c r="I544" i="4"/>
  <c r="J544" i="4"/>
  <c r="K544" i="4"/>
  <c r="B545" i="4"/>
  <c r="C545" i="4"/>
  <c r="D545" i="4"/>
  <c r="E545" i="4"/>
  <c r="F545" i="4"/>
  <c r="G545" i="4"/>
  <c r="H545" i="4"/>
  <c r="I545" i="4"/>
  <c r="J545" i="4"/>
  <c r="K545" i="4"/>
  <c r="B546" i="4"/>
  <c r="C546" i="4"/>
  <c r="D546" i="4"/>
  <c r="E546" i="4"/>
  <c r="F546" i="4"/>
  <c r="G546" i="4"/>
  <c r="H546" i="4"/>
  <c r="I546" i="4"/>
  <c r="J546" i="4"/>
  <c r="K546" i="4"/>
  <c r="B547" i="4"/>
  <c r="C547" i="4"/>
  <c r="D547" i="4"/>
  <c r="E547" i="4"/>
  <c r="F547" i="4"/>
  <c r="G547" i="4"/>
  <c r="H547" i="4"/>
  <c r="I547" i="4"/>
  <c r="J547" i="4"/>
  <c r="K547" i="4"/>
  <c r="B548" i="4"/>
  <c r="C548" i="4"/>
  <c r="D548" i="4"/>
  <c r="E548" i="4"/>
  <c r="F548" i="4"/>
  <c r="G548" i="4"/>
  <c r="H548" i="4"/>
  <c r="I548" i="4"/>
  <c r="J548" i="4"/>
  <c r="K548" i="4"/>
  <c r="B549" i="4"/>
  <c r="C549" i="4"/>
  <c r="D549" i="4"/>
  <c r="E549" i="4"/>
  <c r="F549" i="4"/>
  <c r="G549" i="4"/>
  <c r="H549" i="4"/>
  <c r="I549" i="4"/>
  <c r="J549" i="4"/>
  <c r="K549" i="4"/>
  <c r="B550" i="4"/>
  <c r="C550" i="4"/>
  <c r="D550" i="4"/>
  <c r="E550" i="4"/>
  <c r="F550" i="4"/>
  <c r="G550" i="4"/>
  <c r="H550" i="4"/>
  <c r="I550" i="4"/>
  <c r="J550" i="4"/>
  <c r="K550" i="4"/>
  <c r="B551" i="4"/>
  <c r="C551" i="4"/>
  <c r="D551" i="4"/>
  <c r="E551" i="4"/>
  <c r="F551" i="4"/>
  <c r="G551" i="4"/>
  <c r="H551" i="4"/>
  <c r="I551" i="4"/>
  <c r="J551" i="4"/>
  <c r="K551" i="4"/>
  <c r="B552" i="4"/>
  <c r="C552" i="4"/>
  <c r="D552" i="4"/>
  <c r="E552" i="4"/>
  <c r="F552" i="4"/>
  <c r="G552" i="4"/>
  <c r="H552" i="4"/>
  <c r="I552" i="4"/>
  <c r="J552" i="4"/>
  <c r="K552" i="4"/>
  <c r="B553" i="4"/>
  <c r="C553" i="4"/>
  <c r="D553" i="4"/>
  <c r="E553" i="4"/>
  <c r="F553" i="4"/>
  <c r="G553" i="4"/>
  <c r="H553" i="4"/>
  <c r="I553" i="4"/>
  <c r="J553" i="4"/>
  <c r="K553" i="4"/>
  <c r="B554" i="4"/>
  <c r="C554" i="4"/>
  <c r="D554" i="4"/>
  <c r="E554" i="4"/>
  <c r="F554" i="4"/>
  <c r="G554" i="4"/>
  <c r="H554" i="4"/>
  <c r="I554" i="4"/>
  <c r="J554" i="4"/>
  <c r="K554" i="4"/>
  <c r="B555" i="4"/>
  <c r="C555" i="4"/>
  <c r="D555" i="4"/>
  <c r="E555" i="4"/>
  <c r="F555" i="4"/>
  <c r="G555" i="4"/>
  <c r="H555" i="4"/>
  <c r="I555" i="4"/>
  <c r="J555" i="4"/>
  <c r="K555" i="4"/>
  <c r="B556" i="4"/>
  <c r="C556" i="4"/>
  <c r="D556" i="4"/>
  <c r="E556" i="4"/>
  <c r="F556" i="4"/>
  <c r="G556" i="4"/>
  <c r="H556" i="4"/>
  <c r="I556" i="4"/>
  <c r="J556" i="4"/>
  <c r="K556" i="4"/>
  <c r="B557" i="4"/>
  <c r="C557" i="4"/>
  <c r="D557" i="4"/>
  <c r="E557" i="4"/>
  <c r="F557" i="4"/>
  <c r="G557" i="4"/>
  <c r="H557" i="4"/>
  <c r="I557" i="4"/>
  <c r="J557" i="4"/>
  <c r="K557" i="4"/>
  <c r="B558" i="4"/>
  <c r="C558" i="4"/>
  <c r="D558" i="4"/>
  <c r="E558" i="4"/>
  <c r="F558" i="4"/>
  <c r="G558" i="4"/>
  <c r="H558" i="4"/>
  <c r="I558" i="4"/>
  <c r="J558" i="4"/>
  <c r="K558" i="4"/>
  <c r="B559" i="4"/>
  <c r="C559" i="4"/>
  <c r="D559" i="4"/>
  <c r="E559" i="4"/>
  <c r="F559" i="4"/>
  <c r="G559" i="4"/>
  <c r="H559" i="4"/>
  <c r="I559" i="4"/>
  <c r="J559" i="4"/>
  <c r="K559" i="4"/>
  <c r="B560" i="4"/>
  <c r="C560" i="4"/>
  <c r="D560" i="4"/>
  <c r="E560" i="4"/>
  <c r="F560" i="4"/>
  <c r="G560" i="4"/>
  <c r="H560" i="4"/>
  <c r="I560" i="4"/>
  <c r="J560" i="4"/>
  <c r="K560" i="4"/>
  <c r="B561" i="4"/>
  <c r="C561" i="4"/>
  <c r="D561" i="4"/>
  <c r="E561" i="4"/>
  <c r="F561" i="4"/>
  <c r="G561" i="4"/>
  <c r="H561" i="4"/>
  <c r="I561" i="4"/>
  <c r="J561" i="4"/>
  <c r="K561" i="4"/>
  <c r="B562" i="4"/>
  <c r="C562" i="4"/>
  <c r="D562" i="4"/>
  <c r="E562" i="4"/>
  <c r="F562" i="4"/>
  <c r="G562" i="4"/>
  <c r="H562" i="4"/>
  <c r="I562" i="4"/>
  <c r="J562" i="4"/>
  <c r="K562" i="4"/>
  <c r="B563" i="4"/>
  <c r="C563" i="4"/>
  <c r="D563" i="4"/>
  <c r="E563" i="4"/>
  <c r="F563" i="4"/>
  <c r="G563" i="4"/>
  <c r="H563" i="4"/>
  <c r="I563" i="4"/>
  <c r="J563" i="4"/>
  <c r="K563" i="4"/>
  <c r="B564" i="4"/>
  <c r="C564" i="4"/>
  <c r="D564" i="4"/>
  <c r="E564" i="4"/>
  <c r="F564" i="4"/>
  <c r="G564" i="4"/>
  <c r="H564" i="4"/>
  <c r="I564" i="4"/>
  <c r="J564" i="4"/>
  <c r="K564" i="4"/>
  <c r="B565" i="4"/>
  <c r="C565" i="4"/>
  <c r="D565" i="4"/>
  <c r="E565" i="4"/>
  <c r="F565" i="4"/>
  <c r="G565" i="4"/>
  <c r="H565" i="4"/>
  <c r="I565" i="4"/>
  <c r="J565" i="4"/>
  <c r="K565" i="4"/>
  <c r="B566" i="4"/>
  <c r="C566" i="4"/>
  <c r="D566" i="4"/>
  <c r="E566" i="4"/>
  <c r="F566" i="4"/>
  <c r="G566" i="4"/>
  <c r="H566" i="4"/>
  <c r="I566" i="4"/>
  <c r="J566" i="4"/>
  <c r="K566" i="4"/>
  <c r="B567" i="4"/>
  <c r="C567" i="4"/>
  <c r="D567" i="4"/>
  <c r="E567" i="4"/>
  <c r="F567" i="4"/>
  <c r="G567" i="4"/>
  <c r="H567" i="4"/>
  <c r="I567" i="4"/>
  <c r="J567" i="4"/>
  <c r="K567" i="4"/>
  <c r="B568" i="4"/>
  <c r="C568" i="4"/>
  <c r="D568" i="4"/>
  <c r="E568" i="4"/>
  <c r="F568" i="4"/>
  <c r="G568" i="4"/>
  <c r="H568" i="4"/>
  <c r="I568" i="4"/>
  <c r="J568" i="4"/>
  <c r="K568" i="4"/>
  <c r="B569" i="4"/>
  <c r="C569" i="4"/>
  <c r="D569" i="4"/>
  <c r="E569" i="4"/>
  <c r="F569" i="4"/>
  <c r="G569" i="4"/>
  <c r="H569" i="4"/>
  <c r="I569" i="4"/>
  <c r="J569" i="4"/>
  <c r="K569" i="4"/>
  <c r="B570" i="4"/>
  <c r="C570" i="4"/>
  <c r="D570" i="4"/>
  <c r="E570" i="4"/>
  <c r="F570" i="4"/>
  <c r="G570" i="4"/>
  <c r="H570" i="4"/>
  <c r="I570" i="4"/>
  <c r="J570" i="4"/>
  <c r="K570" i="4"/>
  <c r="B571" i="4"/>
  <c r="C571" i="4"/>
  <c r="D571" i="4"/>
  <c r="E571" i="4"/>
  <c r="F571" i="4"/>
  <c r="G571" i="4"/>
  <c r="H571" i="4"/>
  <c r="I571" i="4"/>
  <c r="J571" i="4"/>
  <c r="K571" i="4"/>
  <c r="B572" i="4"/>
  <c r="C572" i="4"/>
  <c r="D572" i="4"/>
  <c r="E572" i="4"/>
  <c r="F572" i="4"/>
  <c r="G572" i="4"/>
  <c r="H572" i="4"/>
  <c r="I572" i="4"/>
  <c r="J572" i="4"/>
  <c r="K572" i="4"/>
  <c r="B573" i="4"/>
  <c r="C573" i="4"/>
  <c r="D573" i="4"/>
  <c r="E573" i="4"/>
  <c r="F573" i="4"/>
  <c r="G573" i="4"/>
  <c r="H573" i="4"/>
  <c r="I573" i="4"/>
  <c r="J573" i="4"/>
  <c r="K573" i="4"/>
  <c r="B574" i="4"/>
  <c r="C574" i="4"/>
  <c r="D574" i="4"/>
  <c r="E574" i="4"/>
  <c r="F574" i="4"/>
  <c r="G574" i="4"/>
  <c r="H574" i="4"/>
  <c r="I574" i="4"/>
  <c r="J574" i="4"/>
  <c r="K574" i="4"/>
  <c r="B575" i="4"/>
  <c r="C575" i="4"/>
  <c r="D575" i="4"/>
  <c r="E575" i="4"/>
  <c r="F575" i="4"/>
  <c r="G575" i="4"/>
  <c r="H575" i="4"/>
  <c r="I575" i="4"/>
  <c r="J575" i="4"/>
  <c r="K575" i="4"/>
  <c r="B576" i="4"/>
  <c r="C576" i="4"/>
  <c r="D576" i="4"/>
  <c r="E576" i="4"/>
  <c r="F576" i="4"/>
  <c r="G576" i="4"/>
  <c r="H576" i="4"/>
  <c r="I576" i="4"/>
  <c r="J576" i="4"/>
  <c r="K576" i="4"/>
  <c r="B577" i="4"/>
  <c r="C577" i="4"/>
  <c r="D577" i="4"/>
  <c r="E577" i="4"/>
  <c r="F577" i="4"/>
  <c r="G577" i="4"/>
  <c r="H577" i="4"/>
  <c r="I577" i="4"/>
  <c r="J577" i="4"/>
  <c r="K577" i="4"/>
  <c r="B578" i="4"/>
  <c r="C578" i="4"/>
  <c r="D578" i="4"/>
  <c r="E578" i="4"/>
  <c r="F578" i="4"/>
  <c r="G578" i="4"/>
  <c r="H578" i="4"/>
  <c r="I578" i="4"/>
  <c r="J578" i="4"/>
  <c r="K578" i="4"/>
  <c r="B579" i="4"/>
  <c r="C579" i="4"/>
  <c r="D579" i="4"/>
  <c r="E579" i="4"/>
  <c r="F579" i="4"/>
  <c r="G579" i="4"/>
  <c r="H579" i="4"/>
  <c r="I579" i="4"/>
  <c r="J579" i="4"/>
  <c r="K579" i="4"/>
  <c r="B580" i="4"/>
  <c r="C580" i="4"/>
  <c r="D580" i="4"/>
  <c r="E580" i="4"/>
  <c r="F580" i="4"/>
  <c r="G580" i="4"/>
  <c r="H580" i="4"/>
  <c r="I580" i="4"/>
  <c r="J580" i="4"/>
  <c r="K580" i="4"/>
  <c r="B581" i="4"/>
  <c r="C581" i="4"/>
  <c r="D581" i="4"/>
  <c r="E581" i="4"/>
  <c r="F581" i="4"/>
  <c r="G581" i="4"/>
  <c r="H581" i="4"/>
  <c r="I581" i="4"/>
  <c r="J581" i="4"/>
  <c r="K581" i="4"/>
  <c r="B582" i="4"/>
  <c r="C582" i="4"/>
  <c r="D582" i="4"/>
  <c r="E582" i="4"/>
  <c r="F582" i="4"/>
  <c r="G582" i="4"/>
  <c r="H582" i="4"/>
  <c r="I582" i="4"/>
  <c r="J582" i="4"/>
  <c r="K582" i="4"/>
  <c r="B583" i="4"/>
  <c r="C583" i="4"/>
  <c r="D583" i="4"/>
  <c r="E583" i="4"/>
  <c r="F583" i="4"/>
  <c r="G583" i="4"/>
  <c r="H583" i="4"/>
  <c r="I583" i="4"/>
  <c r="J583" i="4"/>
  <c r="K583" i="4"/>
  <c r="B584" i="4"/>
  <c r="C584" i="4"/>
  <c r="D584" i="4"/>
  <c r="E584" i="4"/>
  <c r="F584" i="4"/>
  <c r="G584" i="4"/>
  <c r="H584" i="4"/>
  <c r="I584" i="4"/>
  <c r="J584" i="4"/>
  <c r="K584" i="4"/>
  <c r="B585" i="4"/>
  <c r="C585" i="4"/>
  <c r="D585" i="4"/>
  <c r="E585" i="4"/>
  <c r="F585" i="4"/>
  <c r="G585" i="4"/>
  <c r="H585" i="4"/>
  <c r="I585" i="4"/>
  <c r="J585" i="4"/>
  <c r="K585" i="4"/>
  <c r="B586" i="4"/>
  <c r="C586" i="4"/>
  <c r="D586" i="4"/>
  <c r="E586" i="4"/>
  <c r="F586" i="4"/>
  <c r="G586" i="4"/>
  <c r="H586" i="4"/>
  <c r="I586" i="4"/>
  <c r="J586" i="4"/>
  <c r="K586" i="4"/>
  <c r="B587" i="4"/>
  <c r="C587" i="4"/>
  <c r="D587" i="4"/>
  <c r="E587" i="4"/>
  <c r="F587" i="4"/>
  <c r="G587" i="4"/>
  <c r="H587" i="4"/>
  <c r="I587" i="4"/>
  <c r="J587" i="4"/>
  <c r="K587" i="4"/>
  <c r="B588" i="4"/>
  <c r="C588" i="4"/>
  <c r="D588" i="4"/>
  <c r="E588" i="4"/>
  <c r="F588" i="4"/>
  <c r="G588" i="4"/>
  <c r="H588" i="4"/>
  <c r="I588" i="4"/>
  <c r="J588" i="4"/>
  <c r="K588" i="4"/>
  <c r="B589" i="4"/>
  <c r="C589" i="4"/>
  <c r="D589" i="4"/>
  <c r="E589" i="4"/>
  <c r="F589" i="4"/>
  <c r="G589" i="4"/>
  <c r="H589" i="4"/>
  <c r="I589" i="4"/>
  <c r="J589" i="4"/>
  <c r="K589" i="4"/>
  <c r="B590" i="4"/>
  <c r="C590" i="4"/>
  <c r="D590" i="4"/>
  <c r="E590" i="4"/>
  <c r="F590" i="4"/>
  <c r="G590" i="4"/>
  <c r="H590" i="4"/>
  <c r="I590" i="4"/>
  <c r="J590" i="4"/>
  <c r="K590" i="4"/>
  <c r="B591" i="4"/>
  <c r="C591" i="4"/>
  <c r="D591" i="4"/>
  <c r="E591" i="4"/>
  <c r="F591" i="4"/>
  <c r="G591" i="4"/>
  <c r="H591" i="4"/>
  <c r="I591" i="4"/>
  <c r="J591" i="4"/>
  <c r="K591" i="4"/>
  <c r="B592" i="4"/>
  <c r="C592" i="4"/>
  <c r="D592" i="4"/>
  <c r="E592" i="4"/>
  <c r="F592" i="4"/>
  <c r="G592" i="4"/>
  <c r="H592" i="4"/>
  <c r="I592" i="4"/>
  <c r="J592" i="4"/>
  <c r="K592" i="4"/>
  <c r="B593" i="4"/>
  <c r="C593" i="4"/>
  <c r="D593" i="4"/>
  <c r="E593" i="4"/>
  <c r="F593" i="4"/>
  <c r="G593" i="4"/>
  <c r="H593" i="4"/>
  <c r="I593" i="4"/>
  <c r="J593" i="4"/>
  <c r="K593" i="4"/>
  <c r="B594" i="4"/>
  <c r="C594" i="4"/>
  <c r="D594" i="4"/>
  <c r="E594" i="4"/>
  <c r="F594" i="4"/>
  <c r="G594" i="4"/>
  <c r="H594" i="4"/>
  <c r="I594" i="4"/>
  <c r="J594" i="4"/>
  <c r="K594" i="4"/>
  <c r="B595" i="4"/>
  <c r="C595" i="4"/>
  <c r="D595" i="4"/>
  <c r="E595" i="4"/>
  <c r="F595" i="4"/>
  <c r="G595" i="4"/>
  <c r="H595" i="4"/>
  <c r="I595" i="4"/>
  <c r="J595" i="4"/>
  <c r="K595" i="4"/>
  <c r="B596" i="4"/>
  <c r="C596" i="4"/>
  <c r="D596" i="4"/>
  <c r="E596" i="4"/>
  <c r="F596" i="4"/>
  <c r="G596" i="4"/>
  <c r="H596" i="4"/>
  <c r="I596" i="4"/>
  <c r="J596" i="4"/>
  <c r="K596" i="4"/>
  <c r="B597" i="4"/>
  <c r="C597" i="4"/>
  <c r="D597" i="4"/>
  <c r="E597" i="4"/>
  <c r="F597" i="4"/>
  <c r="G597" i="4"/>
  <c r="H597" i="4"/>
  <c r="I597" i="4"/>
  <c r="J597" i="4"/>
  <c r="K597" i="4"/>
  <c r="B598" i="4"/>
  <c r="C598" i="4"/>
  <c r="D598" i="4"/>
  <c r="E598" i="4"/>
  <c r="F598" i="4"/>
  <c r="G598" i="4"/>
  <c r="H598" i="4"/>
  <c r="I598" i="4"/>
  <c r="J598" i="4"/>
  <c r="K598" i="4"/>
  <c r="B599" i="4"/>
  <c r="C599" i="4"/>
  <c r="D599" i="4"/>
  <c r="E599" i="4"/>
  <c r="F599" i="4"/>
  <c r="G599" i="4"/>
  <c r="H599" i="4"/>
  <c r="I599" i="4"/>
  <c r="J599" i="4"/>
  <c r="K599" i="4"/>
  <c r="B600" i="4"/>
  <c r="C600" i="4"/>
  <c r="D600" i="4"/>
  <c r="E600" i="4"/>
  <c r="F600" i="4"/>
  <c r="G600" i="4"/>
  <c r="H600" i="4"/>
  <c r="I600" i="4"/>
  <c r="J600" i="4"/>
  <c r="K600" i="4"/>
  <c r="B601" i="4"/>
  <c r="C601" i="4"/>
  <c r="D601" i="4"/>
  <c r="E601" i="4"/>
  <c r="F601" i="4"/>
  <c r="G601" i="4"/>
  <c r="H601" i="4"/>
  <c r="I601" i="4"/>
  <c r="J601" i="4"/>
  <c r="K601" i="4"/>
  <c r="B602" i="4"/>
  <c r="C602" i="4"/>
  <c r="D602" i="4"/>
  <c r="E602" i="4"/>
  <c r="F602" i="4"/>
  <c r="G602" i="4"/>
  <c r="H602" i="4"/>
  <c r="I602" i="4"/>
  <c r="J602" i="4"/>
  <c r="K602" i="4"/>
  <c r="B603" i="4"/>
  <c r="C603" i="4"/>
  <c r="D603" i="4"/>
  <c r="E603" i="4"/>
  <c r="F603" i="4"/>
  <c r="G603" i="4"/>
  <c r="H603" i="4"/>
  <c r="I603" i="4"/>
  <c r="J603" i="4"/>
  <c r="K603" i="4"/>
  <c r="B604" i="4"/>
  <c r="C604" i="4"/>
  <c r="D604" i="4"/>
  <c r="E604" i="4"/>
  <c r="F604" i="4"/>
  <c r="G604" i="4"/>
  <c r="H604" i="4"/>
  <c r="I604" i="4"/>
  <c r="J604" i="4"/>
  <c r="K604" i="4"/>
  <c r="B605" i="4"/>
  <c r="C605" i="4"/>
  <c r="D605" i="4"/>
  <c r="E605" i="4"/>
  <c r="F605" i="4"/>
  <c r="G605" i="4"/>
  <c r="H605" i="4"/>
  <c r="I605" i="4"/>
  <c r="J605" i="4"/>
  <c r="K605" i="4"/>
  <c r="B606" i="4"/>
  <c r="C606" i="4"/>
  <c r="D606" i="4"/>
  <c r="E606" i="4"/>
  <c r="F606" i="4"/>
  <c r="G606" i="4"/>
  <c r="H606" i="4"/>
  <c r="I606" i="4"/>
  <c r="J606" i="4"/>
  <c r="K606" i="4"/>
  <c r="B607" i="4"/>
  <c r="C607" i="4"/>
  <c r="D607" i="4"/>
  <c r="E607" i="4"/>
  <c r="F607" i="4"/>
  <c r="G607" i="4"/>
  <c r="H607" i="4"/>
  <c r="I607" i="4"/>
  <c r="J607" i="4"/>
  <c r="K607" i="4"/>
  <c r="B608" i="4"/>
  <c r="C608" i="4"/>
  <c r="D608" i="4"/>
  <c r="E608" i="4"/>
  <c r="F608" i="4"/>
  <c r="G608" i="4"/>
  <c r="H608" i="4"/>
  <c r="I608" i="4"/>
  <c r="J608" i="4"/>
  <c r="K608" i="4"/>
  <c r="B609" i="4"/>
  <c r="C609" i="4"/>
  <c r="D609" i="4"/>
  <c r="E609" i="4"/>
  <c r="F609" i="4"/>
  <c r="G609" i="4"/>
  <c r="H609" i="4"/>
  <c r="I609" i="4"/>
  <c r="J609" i="4"/>
  <c r="K609" i="4"/>
  <c r="B610" i="4"/>
  <c r="C610" i="4"/>
  <c r="D610" i="4"/>
  <c r="E610" i="4"/>
  <c r="F610" i="4"/>
  <c r="G610" i="4"/>
  <c r="H610" i="4"/>
  <c r="I610" i="4"/>
  <c r="J610" i="4"/>
  <c r="K610" i="4"/>
  <c r="B611" i="4"/>
  <c r="C611" i="4"/>
  <c r="D611" i="4"/>
  <c r="E611" i="4"/>
  <c r="F611" i="4"/>
  <c r="G611" i="4"/>
  <c r="H611" i="4"/>
  <c r="I611" i="4"/>
  <c r="J611" i="4"/>
  <c r="K611" i="4"/>
  <c r="B612" i="4"/>
  <c r="C612" i="4"/>
  <c r="D612" i="4"/>
  <c r="E612" i="4"/>
  <c r="F612" i="4"/>
  <c r="G612" i="4"/>
  <c r="H612" i="4"/>
  <c r="I612" i="4"/>
  <c r="J612" i="4"/>
  <c r="K612" i="4"/>
  <c r="B613" i="4"/>
  <c r="C613" i="4"/>
  <c r="D613" i="4"/>
  <c r="E613" i="4"/>
  <c r="F613" i="4"/>
  <c r="G613" i="4"/>
  <c r="H613" i="4"/>
  <c r="I613" i="4"/>
  <c r="J613" i="4"/>
  <c r="K613" i="4"/>
  <c r="B614" i="4"/>
  <c r="C614" i="4"/>
  <c r="D614" i="4"/>
  <c r="E614" i="4"/>
  <c r="F614" i="4"/>
  <c r="G614" i="4"/>
  <c r="H614" i="4"/>
  <c r="I614" i="4"/>
  <c r="J614" i="4"/>
  <c r="K614" i="4"/>
  <c r="B615" i="4"/>
  <c r="C615" i="4"/>
  <c r="D615" i="4"/>
  <c r="E615" i="4"/>
  <c r="F615" i="4"/>
  <c r="G615" i="4"/>
  <c r="H615" i="4"/>
  <c r="I615" i="4"/>
  <c r="J615" i="4"/>
  <c r="K615" i="4"/>
  <c r="B616" i="4"/>
  <c r="C616" i="4"/>
  <c r="D616" i="4"/>
  <c r="E616" i="4"/>
  <c r="F616" i="4"/>
  <c r="G616" i="4"/>
  <c r="H616" i="4"/>
  <c r="I616" i="4"/>
  <c r="J616" i="4"/>
  <c r="K616" i="4"/>
  <c r="B617" i="4"/>
  <c r="C617" i="4"/>
  <c r="D617" i="4"/>
  <c r="E617" i="4"/>
  <c r="F617" i="4"/>
  <c r="G617" i="4"/>
  <c r="H617" i="4"/>
  <c r="I617" i="4"/>
  <c r="J617" i="4"/>
  <c r="K617" i="4"/>
  <c r="B618" i="4"/>
  <c r="C618" i="4"/>
  <c r="D618" i="4"/>
  <c r="E618" i="4"/>
  <c r="F618" i="4"/>
  <c r="G618" i="4"/>
  <c r="H618" i="4"/>
  <c r="I618" i="4"/>
  <c r="J618" i="4"/>
  <c r="K618" i="4"/>
  <c r="B619" i="4"/>
  <c r="C619" i="4"/>
  <c r="D619" i="4"/>
  <c r="E619" i="4"/>
  <c r="F619" i="4"/>
  <c r="G619" i="4"/>
  <c r="H619" i="4"/>
  <c r="I619" i="4"/>
  <c r="J619" i="4"/>
  <c r="K619" i="4"/>
  <c r="B620" i="4"/>
  <c r="C620" i="4"/>
  <c r="D620" i="4"/>
  <c r="E620" i="4"/>
  <c r="F620" i="4"/>
  <c r="G620" i="4"/>
  <c r="H620" i="4"/>
  <c r="I620" i="4"/>
  <c r="J620" i="4"/>
  <c r="K620" i="4"/>
  <c r="B621" i="4"/>
  <c r="C621" i="4"/>
  <c r="D621" i="4"/>
  <c r="E621" i="4"/>
  <c r="F621" i="4"/>
  <c r="G621" i="4"/>
  <c r="H621" i="4"/>
  <c r="I621" i="4"/>
  <c r="J621" i="4"/>
  <c r="K621" i="4"/>
  <c r="B622" i="4"/>
  <c r="C622" i="4"/>
  <c r="D622" i="4"/>
  <c r="E622" i="4"/>
  <c r="F622" i="4"/>
  <c r="G622" i="4"/>
  <c r="H622" i="4"/>
  <c r="I622" i="4"/>
  <c r="J622" i="4"/>
  <c r="K622" i="4"/>
  <c r="B623" i="4"/>
  <c r="C623" i="4"/>
  <c r="D623" i="4"/>
  <c r="E623" i="4"/>
  <c r="F623" i="4"/>
  <c r="G623" i="4"/>
  <c r="H623" i="4"/>
  <c r="I623" i="4"/>
  <c r="J623" i="4"/>
  <c r="K623" i="4"/>
  <c r="B624" i="4"/>
  <c r="C624" i="4"/>
  <c r="D624" i="4"/>
  <c r="E624" i="4"/>
  <c r="F624" i="4"/>
  <c r="G624" i="4"/>
  <c r="H624" i="4"/>
  <c r="I624" i="4"/>
  <c r="J624" i="4"/>
  <c r="K624" i="4"/>
  <c r="B625" i="4"/>
  <c r="C625" i="4"/>
  <c r="D625" i="4"/>
  <c r="E625" i="4"/>
  <c r="F625" i="4"/>
  <c r="G625" i="4"/>
  <c r="H625" i="4"/>
  <c r="I625" i="4"/>
  <c r="J625" i="4"/>
  <c r="K625" i="4"/>
  <c r="B626" i="4"/>
  <c r="C626" i="4"/>
  <c r="D626" i="4"/>
  <c r="E626" i="4"/>
  <c r="F626" i="4"/>
  <c r="G626" i="4"/>
  <c r="H626" i="4"/>
  <c r="I626" i="4"/>
  <c r="J626" i="4"/>
  <c r="K626" i="4"/>
  <c r="B627" i="4"/>
  <c r="C627" i="4"/>
  <c r="D627" i="4"/>
  <c r="E627" i="4"/>
  <c r="F627" i="4"/>
  <c r="G627" i="4"/>
  <c r="H627" i="4"/>
  <c r="I627" i="4"/>
  <c r="J627" i="4"/>
  <c r="K627" i="4"/>
  <c r="B628" i="4"/>
  <c r="C628" i="4"/>
  <c r="D628" i="4"/>
  <c r="E628" i="4"/>
  <c r="F628" i="4"/>
  <c r="G628" i="4"/>
  <c r="H628" i="4"/>
  <c r="I628" i="4"/>
  <c r="J628" i="4"/>
  <c r="K628" i="4"/>
  <c r="B629" i="4"/>
  <c r="C629" i="4"/>
  <c r="D629" i="4"/>
  <c r="E629" i="4"/>
  <c r="F629" i="4"/>
  <c r="G629" i="4"/>
  <c r="H629" i="4"/>
  <c r="I629" i="4"/>
  <c r="J629" i="4"/>
  <c r="K629" i="4"/>
  <c r="H2" i="4"/>
  <c r="I2" i="4" l="1"/>
  <c r="K2" i="4"/>
  <c r="C2" i="4"/>
  <c r="D2" i="4"/>
  <c r="E2" i="4"/>
  <c r="G2" i="4"/>
  <c r="B2" i="4"/>
  <c r="U45" i="3"/>
  <c r="F2" i="4"/>
  <c r="J2" i="4"/>
  <c r="G3" i="2"/>
  <c r="F3" i="2" s="1"/>
  <c r="G4" i="2"/>
  <c r="F4" i="2" s="1"/>
  <c r="G5" i="2"/>
  <c r="F5" i="2" s="1"/>
  <c r="G6" i="2"/>
  <c r="F6" i="2" s="1"/>
  <c r="G7" i="2"/>
  <c r="F7" i="2" s="1"/>
  <c r="G8" i="2"/>
  <c r="F8" i="2" s="1"/>
  <c r="G9" i="2"/>
  <c r="F9" i="2" s="1"/>
  <c r="G10" i="2"/>
  <c r="F10" i="2" s="1"/>
  <c r="G11" i="2"/>
  <c r="F11" i="2" s="1"/>
  <c r="G12" i="2"/>
  <c r="F12" i="2" s="1"/>
  <c r="G13" i="2"/>
  <c r="F13" i="2" s="1"/>
  <c r="G14" i="2"/>
  <c r="F14" i="2" s="1"/>
  <c r="G22" i="2"/>
  <c r="F22" i="2" s="1"/>
  <c r="G23" i="2"/>
  <c r="F23" i="2" s="1"/>
  <c r="G24" i="2"/>
  <c r="F24" i="2" s="1"/>
  <c r="G25" i="2"/>
  <c r="F25" i="2" s="1"/>
  <c r="G26" i="2"/>
  <c r="F26" i="2" s="1"/>
  <c r="G27" i="2"/>
  <c r="F27" i="2" s="1"/>
  <c r="G28" i="2"/>
  <c r="F28" i="2" s="1"/>
  <c r="G29" i="2"/>
  <c r="F29" i="2" s="1"/>
  <c r="G30" i="2"/>
  <c r="F30" i="2" s="1"/>
  <c r="G31" i="2"/>
  <c r="F31" i="2" s="1"/>
  <c r="G32" i="2"/>
  <c r="F32" i="2" s="1"/>
  <c r="G33" i="2"/>
  <c r="F33" i="2" s="1"/>
  <c r="G34" i="2"/>
  <c r="F34" i="2" s="1"/>
  <c r="G35" i="2"/>
  <c r="F35" i="2" s="1"/>
  <c r="G36" i="2"/>
  <c r="F36" i="2" s="1"/>
  <c r="G37" i="2"/>
  <c r="F37" i="2" s="1"/>
  <c r="G38" i="2"/>
  <c r="F38" i="2" s="1"/>
  <c r="G39" i="2"/>
  <c r="F39" i="2" s="1"/>
  <c r="G40" i="2"/>
  <c r="F40" i="2" s="1"/>
  <c r="G41" i="2"/>
  <c r="F41" i="2" s="1"/>
  <c r="G42" i="2"/>
  <c r="F42" i="2" s="1"/>
  <c r="G43" i="2"/>
  <c r="F43" i="2" s="1"/>
  <c r="G44" i="2"/>
  <c r="F44" i="2" s="1"/>
  <c r="G45" i="2"/>
  <c r="F45" i="2" s="1"/>
  <c r="G46" i="2"/>
  <c r="F46" i="2" s="1"/>
  <c r="G47" i="2"/>
  <c r="F47" i="2" s="1"/>
  <c r="G48" i="2"/>
  <c r="F48" i="2" s="1"/>
  <c r="G49" i="2"/>
  <c r="F49" i="2" s="1"/>
  <c r="G50" i="2"/>
  <c r="F50" i="2" s="1"/>
  <c r="F2" i="2"/>
  <c r="H7" i="2" l="1"/>
  <c r="H18" i="2"/>
  <c r="H20" i="2"/>
  <c r="H17" i="2"/>
  <c r="H19" i="2"/>
  <c r="H16" i="2"/>
  <c r="H15" i="2"/>
  <c r="H21" i="2"/>
  <c r="U63" i="3"/>
  <c r="C20" i="4"/>
  <c r="G20" i="4"/>
  <c r="K20" i="4"/>
  <c r="D20" i="4"/>
  <c r="H20" i="4"/>
  <c r="E20" i="4"/>
  <c r="I20" i="4"/>
  <c r="J20" i="4"/>
  <c r="B20" i="4"/>
  <c r="F20" i="4"/>
  <c r="U47" i="3"/>
  <c r="C4" i="4"/>
  <c r="G4" i="4"/>
  <c r="K4" i="4"/>
  <c r="D4" i="4"/>
  <c r="H4" i="4"/>
  <c r="E4" i="4"/>
  <c r="I4" i="4"/>
  <c r="J4" i="4"/>
  <c r="B4" i="4"/>
  <c r="F4" i="4"/>
  <c r="U72" i="3"/>
  <c r="B29" i="4"/>
  <c r="F29" i="4"/>
  <c r="J29" i="4"/>
  <c r="C29" i="4"/>
  <c r="G29" i="4"/>
  <c r="K29" i="4"/>
  <c r="I29" i="4"/>
  <c r="D29" i="4"/>
  <c r="E29" i="4"/>
  <c r="H29" i="4"/>
  <c r="U90" i="3"/>
  <c r="C47" i="4"/>
  <c r="G47" i="4"/>
  <c r="K47" i="4"/>
  <c r="D47" i="4"/>
  <c r="H47" i="4"/>
  <c r="E47" i="4"/>
  <c r="I47" i="4"/>
  <c r="B47" i="4"/>
  <c r="F47" i="4"/>
  <c r="J47" i="4"/>
  <c r="U48" i="3"/>
  <c r="E5" i="4"/>
  <c r="I5" i="4"/>
  <c r="B5" i="4"/>
  <c r="F5" i="4"/>
  <c r="J5" i="4"/>
  <c r="C5" i="4"/>
  <c r="G5" i="4"/>
  <c r="K5" i="4"/>
  <c r="D5" i="4"/>
  <c r="H5" i="4"/>
  <c r="H2" i="2"/>
  <c r="V45" i="3" s="1"/>
  <c r="V46" i="3" s="1"/>
  <c r="H27" i="2"/>
  <c r="H49" i="2"/>
  <c r="H41" i="2"/>
  <c r="H45" i="2"/>
  <c r="H37" i="2"/>
  <c r="H25" i="2"/>
  <c r="H13" i="2"/>
  <c r="H5" i="2"/>
  <c r="H44" i="2"/>
  <c r="H36" i="2"/>
  <c r="H28" i="2"/>
  <c r="H8" i="2"/>
  <c r="H4" i="2"/>
  <c r="H43" i="2"/>
  <c r="H11" i="2"/>
  <c r="H29" i="2"/>
  <c r="H9" i="2"/>
  <c r="H47" i="2"/>
  <c r="H31" i="2"/>
  <c r="H48" i="2"/>
  <c r="H40" i="2"/>
  <c r="H32" i="2"/>
  <c r="H24" i="2"/>
  <c r="H12" i="2"/>
  <c r="H39" i="2"/>
  <c r="H23" i="2"/>
  <c r="H33" i="2"/>
  <c r="H50" i="2"/>
  <c r="H46" i="2"/>
  <c r="H42" i="2"/>
  <c r="H38" i="2"/>
  <c r="H34" i="2"/>
  <c r="H30" i="2"/>
  <c r="H26" i="2"/>
  <c r="H22" i="2"/>
  <c r="H14" i="2"/>
  <c r="H10" i="2"/>
  <c r="H6" i="2"/>
  <c r="H35" i="2"/>
  <c r="H3" i="2"/>
  <c r="V47" i="3" l="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U84" i="3"/>
  <c r="C41" i="4"/>
  <c r="G41" i="4"/>
  <c r="K41" i="4"/>
  <c r="D41" i="4"/>
  <c r="H41" i="4"/>
  <c r="E41" i="4"/>
  <c r="I41" i="4"/>
  <c r="B41" i="4"/>
  <c r="F41" i="4"/>
  <c r="J41" i="4"/>
  <c r="U75" i="3"/>
  <c r="D32" i="4"/>
  <c r="H32" i="4"/>
  <c r="E32" i="4"/>
  <c r="I32" i="4"/>
  <c r="C32" i="4"/>
  <c r="K32" i="4"/>
  <c r="F32" i="4"/>
  <c r="G32" i="4"/>
  <c r="B32" i="4"/>
  <c r="J32" i="4"/>
  <c r="U65" i="3"/>
  <c r="D22" i="4"/>
  <c r="H22" i="4"/>
  <c r="E22" i="4"/>
  <c r="I22" i="4"/>
  <c r="G22" i="4"/>
  <c r="B22" i="4"/>
  <c r="J22" i="4"/>
  <c r="C22" i="4"/>
  <c r="K22" i="4"/>
  <c r="F22" i="4"/>
  <c r="U59" i="3"/>
  <c r="C16" i="4"/>
  <c r="G16" i="4"/>
  <c r="K16" i="4"/>
  <c r="D16" i="4"/>
  <c r="H16" i="4"/>
  <c r="E16" i="4"/>
  <c r="I16" i="4"/>
  <c r="B16" i="4"/>
  <c r="F16" i="4"/>
  <c r="J16" i="4"/>
  <c r="U55" i="3"/>
  <c r="C12" i="4"/>
  <c r="G12" i="4"/>
  <c r="K12" i="4"/>
  <c r="D12" i="4"/>
  <c r="H12" i="4"/>
  <c r="E12" i="4"/>
  <c r="I12" i="4"/>
  <c r="J12" i="4"/>
  <c r="B12" i="4"/>
  <c r="F12" i="4"/>
  <c r="U51" i="3"/>
  <c r="C8" i="4"/>
  <c r="G8" i="4"/>
  <c r="K8" i="4"/>
  <c r="D8" i="4"/>
  <c r="H8" i="4"/>
  <c r="E8" i="4"/>
  <c r="I8" i="4"/>
  <c r="B8" i="4"/>
  <c r="F8" i="4"/>
  <c r="J8" i="4"/>
  <c r="U88" i="3"/>
  <c r="C45" i="4"/>
  <c r="G45" i="4"/>
  <c r="K45" i="4"/>
  <c r="D45" i="4"/>
  <c r="H45" i="4"/>
  <c r="E45" i="4"/>
  <c r="I45" i="4"/>
  <c r="B45" i="4"/>
  <c r="F45" i="4"/>
  <c r="J45" i="4"/>
  <c r="U83" i="3"/>
  <c r="E40" i="4"/>
  <c r="I40" i="4"/>
  <c r="B40" i="4"/>
  <c r="F40" i="4"/>
  <c r="J40" i="4"/>
  <c r="C40" i="4"/>
  <c r="G40" i="4"/>
  <c r="K40" i="4"/>
  <c r="D40" i="4"/>
  <c r="H40" i="4"/>
  <c r="B35" i="4"/>
  <c r="F35" i="4"/>
  <c r="U78" i="3"/>
  <c r="C35" i="4"/>
  <c r="G35" i="4"/>
  <c r="E35" i="4"/>
  <c r="K35" i="4"/>
  <c r="H35" i="4"/>
  <c r="I35" i="4"/>
  <c r="D35" i="4"/>
  <c r="J35" i="4"/>
  <c r="B31" i="4"/>
  <c r="F31" i="4"/>
  <c r="J31" i="4"/>
  <c r="U74" i="3"/>
  <c r="C31" i="4"/>
  <c r="G31" i="4"/>
  <c r="K31" i="4"/>
  <c r="E31" i="4"/>
  <c r="H31" i="4"/>
  <c r="I31" i="4"/>
  <c r="D31" i="4"/>
  <c r="U69" i="3"/>
  <c r="D26" i="4"/>
  <c r="H26" i="4"/>
  <c r="E26" i="4"/>
  <c r="I26" i="4"/>
  <c r="G26" i="4"/>
  <c r="B26" i="4"/>
  <c r="J26" i="4"/>
  <c r="C26" i="4"/>
  <c r="K26" i="4"/>
  <c r="F26" i="4"/>
  <c r="U64" i="3"/>
  <c r="B21" i="4"/>
  <c r="F21" i="4"/>
  <c r="J21" i="4"/>
  <c r="C21" i="4"/>
  <c r="G21" i="4"/>
  <c r="K21" i="4"/>
  <c r="I21" i="4"/>
  <c r="D21" i="4"/>
  <c r="E21" i="4"/>
  <c r="H21" i="4"/>
  <c r="E15" i="4"/>
  <c r="I15" i="4"/>
  <c r="B15" i="4"/>
  <c r="F15" i="4"/>
  <c r="J15" i="4"/>
  <c r="U58" i="3"/>
  <c r="C15" i="4"/>
  <c r="G15" i="4"/>
  <c r="K15" i="4"/>
  <c r="D15" i="4"/>
  <c r="H15" i="4"/>
  <c r="E11" i="4"/>
  <c r="I11" i="4"/>
  <c r="B11" i="4"/>
  <c r="F11" i="4"/>
  <c r="J11" i="4"/>
  <c r="U54" i="3"/>
  <c r="C11" i="4"/>
  <c r="G11" i="4"/>
  <c r="K11" i="4"/>
  <c r="D11" i="4"/>
  <c r="H11" i="4"/>
  <c r="E7" i="4"/>
  <c r="I7" i="4"/>
  <c r="B7" i="4"/>
  <c r="F7" i="4"/>
  <c r="J7" i="4"/>
  <c r="U50" i="3"/>
  <c r="C7" i="4"/>
  <c r="G7" i="4"/>
  <c r="K7" i="4"/>
  <c r="D7" i="4"/>
  <c r="H7" i="4"/>
  <c r="U92" i="3"/>
  <c r="C49" i="4"/>
  <c r="G49" i="4"/>
  <c r="K49" i="4"/>
  <c r="D49" i="4"/>
  <c r="H49" i="4"/>
  <c r="E49" i="4"/>
  <c r="I49" i="4"/>
  <c r="B49" i="4"/>
  <c r="F49" i="4"/>
  <c r="J49" i="4"/>
  <c r="U79" i="3"/>
  <c r="E36" i="4"/>
  <c r="I36" i="4"/>
  <c r="B36" i="4"/>
  <c r="F36" i="4"/>
  <c r="J36" i="4"/>
  <c r="C36" i="4"/>
  <c r="G36" i="4"/>
  <c r="K36" i="4"/>
  <c r="D36" i="4"/>
  <c r="H36" i="4"/>
  <c r="B27" i="4"/>
  <c r="F27" i="4"/>
  <c r="J27" i="4"/>
  <c r="U70" i="3"/>
  <c r="C27" i="4"/>
  <c r="G27" i="4"/>
  <c r="K27" i="4"/>
  <c r="E27" i="4"/>
  <c r="H27" i="4"/>
  <c r="I27" i="4"/>
  <c r="D27" i="4"/>
  <c r="U87" i="3"/>
  <c r="E44" i="4"/>
  <c r="I44" i="4"/>
  <c r="B44" i="4"/>
  <c r="F44" i="4"/>
  <c r="J44" i="4"/>
  <c r="C44" i="4"/>
  <c r="G44" i="4"/>
  <c r="K44" i="4"/>
  <c r="D44" i="4"/>
  <c r="H44" i="4"/>
  <c r="U82" i="3"/>
  <c r="C39" i="4"/>
  <c r="G39" i="4"/>
  <c r="K39" i="4"/>
  <c r="D39" i="4"/>
  <c r="H39" i="4"/>
  <c r="E39" i="4"/>
  <c r="I39" i="4"/>
  <c r="B39" i="4"/>
  <c r="F39" i="4"/>
  <c r="J39" i="4"/>
  <c r="U77" i="3"/>
  <c r="D34" i="4"/>
  <c r="H34" i="4"/>
  <c r="E34" i="4"/>
  <c r="I34" i="4"/>
  <c r="G34" i="4"/>
  <c r="B34" i="4"/>
  <c r="J34" i="4"/>
  <c r="C34" i="4"/>
  <c r="K34" i="4"/>
  <c r="F34" i="4"/>
  <c r="U73" i="3"/>
  <c r="D30" i="4"/>
  <c r="H30" i="4"/>
  <c r="E30" i="4"/>
  <c r="I30" i="4"/>
  <c r="G30" i="4"/>
  <c r="B30" i="4"/>
  <c r="J30" i="4"/>
  <c r="C30" i="4"/>
  <c r="K30" i="4"/>
  <c r="F30" i="4"/>
  <c r="U68" i="3"/>
  <c r="B25" i="4"/>
  <c r="F25" i="4"/>
  <c r="J25" i="4"/>
  <c r="C25" i="4"/>
  <c r="G25" i="4"/>
  <c r="K25" i="4"/>
  <c r="I25" i="4"/>
  <c r="D25" i="4"/>
  <c r="E25" i="4"/>
  <c r="H25" i="4"/>
  <c r="E19" i="4"/>
  <c r="I19" i="4"/>
  <c r="B19" i="4"/>
  <c r="F19" i="4"/>
  <c r="J19" i="4"/>
  <c r="U62" i="3"/>
  <c r="C19" i="4"/>
  <c r="G19" i="4"/>
  <c r="K19" i="4"/>
  <c r="D19" i="4"/>
  <c r="H19" i="4"/>
  <c r="C14" i="4"/>
  <c r="G14" i="4"/>
  <c r="K14" i="4"/>
  <c r="U57" i="3"/>
  <c r="D14" i="4"/>
  <c r="H14" i="4"/>
  <c r="E14" i="4"/>
  <c r="I14" i="4"/>
  <c r="F14" i="4"/>
  <c r="J14" i="4"/>
  <c r="B14" i="4"/>
  <c r="C10" i="4"/>
  <c r="G10" i="4"/>
  <c r="K10" i="4"/>
  <c r="U53" i="3"/>
  <c r="D10" i="4"/>
  <c r="H10" i="4"/>
  <c r="E10" i="4"/>
  <c r="I10" i="4"/>
  <c r="B10" i="4"/>
  <c r="F10" i="4"/>
  <c r="J10" i="4"/>
  <c r="C6" i="4"/>
  <c r="G6" i="4"/>
  <c r="K6" i="4"/>
  <c r="U49" i="3"/>
  <c r="D6" i="4"/>
  <c r="H6" i="4"/>
  <c r="E6" i="4"/>
  <c r="I6" i="4"/>
  <c r="F6" i="4"/>
  <c r="J6" i="4"/>
  <c r="B6" i="4"/>
  <c r="U86" i="3"/>
  <c r="C43" i="4"/>
  <c r="G43" i="4"/>
  <c r="K43" i="4"/>
  <c r="D43" i="4"/>
  <c r="H43" i="4"/>
  <c r="E43" i="4"/>
  <c r="I43" i="4"/>
  <c r="B43" i="4"/>
  <c r="F43" i="4"/>
  <c r="J43" i="4"/>
  <c r="U81" i="3"/>
  <c r="E38" i="4"/>
  <c r="I38" i="4"/>
  <c r="B38" i="4"/>
  <c r="F38" i="4"/>
  <c r="J38" i="4"/>
  <c r="C38" i="4"/>
  <c r="G38" i="4"/>
  <c r="K38" i="4"/>
  <c r="D38" i="4"/>
  <c r="H38" i="4"/>
  <c r="U76" i="3"/>
  <c r="B33" i="4"/>
  <c r="F33" i="4"/>
  <c r="J33" i="4"/>
  <c r="C33" i="4"/>
  <c r="G33" i="4"/>
  <c r="K33" i="4"/>
  <c r="I33" i="4"/>
  <c r="D33" i="4"/>
  <c r="E33" i="4"/>
  <c r="H33" i="4"/>
  <c r="U71" i="3"/>
  <c r="D28" i="4"/>
  <c r="H28" i="4"/>
  <c r="E28" i="4"/>
  <c r="I28" i="4"/>
  <c r="C28" i="4"/>
  <c r="K28" i="4"/>
  <c r="F28" i="4"/>
  <c r="G28" i="4"/>
  <c r="B28" i="4"/>
  <c r="J28" i="4"/>
  <c r="B23" i="4"/>
  <c r="F23" i="4"/>
  <c r="J23" i="4"/>
  <c r="U66" i="3"/>
  <c r="C23" i="4"/>
  <c r="G23" i="4"/>
  <c r="K23" i="4"/>
  <c r="E23" i="4"/>
  <c r="H23" i="4"/>
  <c r="I23" i="4"/>
  <c r="D23" i="4"/>
  <c r="C18" i="4"/>
  <c r="G18" i="4"/>
  <c r="K18" i="4"/>
  <c r="U61" i="3"/>
  <c r="D18" i="4"/>
  <c r="H18" i="4"/>
  <c r="E18" i="4"/>
  <c r="I18" i="4"/>
  <c r="B18" i="4"/>
  <c r="F18" i="4"/>
  <c r="J18" i="4"/>
  <c r="U56" i="3"/>
  <c r="E13" i="4"/>
  <c r="I13" i="4"/>
  <c r="B13" i="4"/>
  <c r="F13" i="4"/>
  <c r="J13" i="4"/>
  <c r="C13" i="4"/>
  <c r="G13" i="4"/>
  <c r="K13" i="4"/>
  <c r="D13" i="4"/>
  <c r="H13" i="4"/>
  <c r="U52" i="3"/>
  <c r="E9" i="4"/>
  <c r="I9" i="4"/>
  <c r="B9" i="4"/>
  <c r="F9" i="4"/>
  <c r="J9" i="4"/>
  <c r="C9" i="4"/>
  <c r="G9" i="4"/>
  <c r="K9" i="4"/>
  <c r="H9" i="4"/>
  <c r="D9" i="4"/>
  <c r="H24" i="3" l="1"/>
  <c r="H20" i="3"/>
  <c r="E38" i="3"/>
  <c r="E36" i="3" l="1"/>
  <c r="E34" i="3"/>
  <c r="E32" i="3"/>
  <c r="E30" i="3"/>
  <c r="E28" i="3"/>
  <c r="H22" i="3" l="1"/>
  <c r="J34" i="3"/>
  <c r="J36" i="3"/>
  <c r="H34" i="3"/>
  <c r="H32" i="3"/>
  <c r="O5" i="4"/>
  <c r="J26" i="3"/>
  <c r="H38" i="3"/>
  <c r="H36" i="3"/>
  <c r="H30" i="3"/>
  <c r="J32" i="3"/>
  <c r="J22" i="3"/>
  <c r="O3" i="4"/>
  <c r="H28" i="3"/>
  <c r="J38" i="3"/>
  <c r="J28" i="3"/>
  <c r="J30" i="3"/>
  <c r="J24" i="3"/>
  <c r="J20" i="3"/>
  <c r="H26" i="3"/>
  <c r="L38" i="3"/>
  <c r="L22" i="3"/>
  <c r="L36" i="3"/>
  <c r="L32" i="3"/>
  <c r="L30" i="3"/>
  <c r="L28" i="3"/>
  <c r="L26" i="3"/>
  <c r="L24" i="3"/>
  <c r="L20" i="3"/>
  <c r="L34" i="3"/>
  <c r="Q12" i="4" l="1"/>
  <c r="P12" i="4"/>
  <c r="V12" i="4" s="1"/>
  <c r="O12" i="4"/>
  <c r="Q11" i="4"/>
  <c r="P11" i="4"/>
  <c r="V11" i="4" s="1"/>
  <c r="O11" i="4"/>
  <c r="U11" i="4" s="1"/>
  <c r="Q10" i="4"/>
  <c r="P10" i="4"/>
  <c r="O10" i="4"/>
  <c r="U10" i="4" s="1"/>
  <c r="Q9" i="4"/>
  <c r="P9" i="4"/>
  <c r="Q8" i="4"/>
  <c r="P8" i="4"/>
  <c r="O8" i="4"/>
  <c r="U8" i="4" s="1"/>
  <c r="Q7" i="4"/>
  <c r="P7" i="4"/>
  <c r="V7" i="4" s="1"/>
  <c r="O7" i="4"/>
  <c r="Q6" i="4"/>
  <c r="P6" i="4"/>
  <c r="O6" i="4"/>
  <c r="U6" i="4" s="1"/>
  <c r="Q5" i="4"/>
  <c r="P5" i="4"/>
  <c r="Q3" i="4"/>
  <c r="R11" i="4"/>
  <c r="T11" i="4"/>
  <c r="U5" i="4"/>
  <c r="S11" i="4"/>
  <c r="F20" i="3"/>
  <c r="J21" i="3" s="1"/>
  <c r="P3" i="4"/>
  <c r="O9" i="4"/>
  <c r="F32" i="3"/>
  <c r="J33" i="3" s="1"/>
  <c r="P4" i="4"/>
  <c r="Q4" i="4"/>
  <c r="O4" i="4"/>
  <c r="F34" i="3"/>
  <c r="L35" i="3" s="1"/>
  <c r="F28" i="3"/>
  <c r="L29" i="3" s="1"/>
  <c r="F22" i="3"/>
  <c r="L23" i="3" s="1"/>
  <c r="F38" i="3"/>
  <c r="L39" i="3" s="1"/>
  <c r="F30" i="3"/>
  <c r="L31" i="3" s="1"/>
  <c r="F24" i="3"/>
  <c r="J25" i="3" s="1"/>
  <c r="F26" i="3"/>
  <c r="L27" i="3" s="1"/>
  <c r="F36" i="3"/>
  <c r="L37" i="3" s="1"/>
  <c r="W10" i="4" l="1"/>
  <c r="W5" i="4"/>
  <c r="W11" i="4"/>
  <c r="W8" i="4"/>
  <c r="W7" i="4"/>
  <c r="W6" i="4"/>
  <c r="W12" i="4"/>
  <c r="T12" i="4"/>
  <c r="U12" i="4"/>
  <c r="R12" i="4"/>
  <c r="S12" i="4"/>
  <c r="J39" i="3"/>
  <c r="H39" i="3"/>
  <c r="J37" i="3"/>
  <c r="H37" i="3"/>
  <c r="T10" i="4"/>
  <c r="R10" i="4"/>
  <c r="V10" i="4"/>
  <c r="S10" i="4"/>
  <c r="J35" i="3"/>
  <c r="L33" i="3"/>
  <c r="H35" i="3"/>
  <c r="T9" i="4"/>
  <c r="S5" i="4"/>
  <c r="V5" i="4"/>
  <c r="R8" i="4"/>
  <c r="H33" i="3"/>
  <c r="S8" i="4"/>
  <c r="R6" i="4"/>
  <c r="T5" i="4"/>
  <c r="T8" i="4"/>
  <c r="V8" i="4"/>
  <c r="J31" i="3"/>
  <c r="H31" i="3"/>
  <c r="S6" i="4"/>
  <c r="T7" i="4"/>
  <c r="R5" i="4"/>
  <c r="J29" i="3"/>
  <c r="U7" i="4"/>
  <c r="S7" i="4"/>
  <c r="R7" i="4"/>
  <c r="H29" i="3"/>
  <c r="T6" i="4"/>
  <c r="V6" i="4"/>
  <c r="J27" i="3"/>
  <c r="H27" i="3"/>
  <c r="L25" i="3"/>
  <c r="T3" i="4"/>
  <c r="H25" i="3"/>
  <c r="L21" i="3"/>
  <c r="H21" i="3"/>
  <c r="J23" i="3"/>
  <c r="H23" i="3"/>
  <c r="T4" i="4"/>
  <c r="U4" i="4"/>
  <c r="R4" i="4"/>
  <c r="U9" i="4"/>
  <c r="R9" i="4"/>
  <c r="S9" i="4"/>
  <c r="S4" i="4"/>
  <c r="S3" i="4"/>
  <c r="R3" i="4"/>
  <c r="U3" i="4"/>
  <c r="V3" i="4"/>
  <c r="W4" i="4"/>
  <c r="W3" i="4"/>
  <c r="V9" i="4"/>
  <c r="W9" i="4"/>
  <c r="V4" i="4"/>
  <c r="Q13" i="4"/>
  <c r="P13" i="4"/>
  <c r="O13" i="4"/>
  <c r="F23" i="3" l="1"/>
  <c r="V13" i="4"/>
  <c r="T13" i="4"/>
  <c r="F21" i="3"/>
  <c r="U13" i="4"/>
  <c r="W13" i="4"/>
  <c r="S13" i="4"/>
  <c r="R13" i="4"/>
  <c r="R14" i="3"/>
  <c r="F39" i="3"/>
  <c r="F33" i="3"/>
  <c r="F37" i="3"/>
  <c r="F35" i="3"/>
  <c r="F29" i="3"/>
  <c r="F31" i="3"/>
  <c r="F27" i="3"/>
  <c r="F25" i="3"/>
</calcChain>
</file>

<file path=xl/comments1.xml><?xml version="1.0" encoding="utf-8"?>
<comments xmlns="http://schemas.openxmlformats.org/spreadsheetml/2006/main">
  <authors>
    <author>INEC Victor Guevara</author>
  </authors>
  <commentList>
    <comment ref="I1" authorId="0" shapeId="0">
      <text>
        <r>
          <rPr>
            <b/>
            <sz val="9"/>
            <color indexed="81"/>
            <rFont val="Tahoma"/>
            <family val="2"/>
          </rPr>
          <t>INEC Victor Guevara:</t>
        </r>
        <r>
          <rPr>
            <sz val="9"/>
            <color indexed="81"/>
            <rFont val="Tahoma"/>
            <family val="2"/>
          </rPr>
          <t xml:space="preserve">
(MENSUAL N): da inicio desde en el año de la operación.
(MENSUAL N-1): da inicio un mes anterior al año de la operación (DICIEMBRE N-1).</t>
        </r>
      </text>
    </comment>
  </commentList>
</comments>
</file>

<file path=xl/sharedStrings.xml><?xml version="1.0" encoding="utf-8"?>
<sst xmlns="http://schemas.openxmlformats.org/spreadsheetml/2006/main" count="698" uniqueCount="334">
  <si>
    <t>TIPO FINANC</t>
  </si>
  <si>
    <t>COMPONENTE_ML</t>
  </si>
  <si>
    <t>FASE_MPE</t>
  </si>
  <si>
    <t>PROCESO_ MPE</t>
  </si>
  <si>
    <t>FECHA_INICIO (PLANF)</t>
  </si>
  <si>
    <t>FECHA_FIN (PLANF)</t>
  </si>
  <si>
    <t>PESO</t>
  </si>
  <si>
    <t>1. Planificación</t>
  </si>
  <si>
    <t>1.1 Identificar necesidades</t>
  </si>
  <si>
    <t>Marco Legal y procesos revisados</t>
  </si>
  <si>
    <t>GIE-IPC</t>
  </si>
  <si>
    <t>1.2 Consultar y confirmar necesidades</t>
  </si>
  <si>
    <t>Matriz de atención a usuarios revisada</t>
  </si>
  <si>
    <t>Documento metodológico revisado ( Aparatado 1.3 Marco conceptual y metodológico )</t>
  </si>
  <si>
    <t>1.5 Comprobar la disponibilidad de datos</t>
  </si>
  <si>
    <t>Plan de trabajo aprobado y Manual de evaluación de la operación actualizado.</t>
  </si>
  <si>
    <t>2. Diseño</t>
  </si>
  <si>
    <t>2.1 Diseñar los productos</t>
  </si>
  <si>
    <t>Catálogo de productos mínimos revisado</t>
  </si>
  <si>
    <t>2.2 Diseñar la descripción de variables</t>
  </si>
  <si>
    <t>Documento metodológico revisado</t>
  </si>
  <si>
    <t>Manuales revisados (Investigador, Supervisor, Tipologías de fuentes informantes y Capacitación), Formatos de reportes revisados y Cronograma de levantamiento actualizado.</t>
  </si>
  <si>
    <t>2.6 Diseñar el procesamiento y análisis</t>
  </si>
  <si>
    <t>2.7 Diseñar los sistemas de producción y flujo de trabajo</t>
  </si>
  <si>
    <t>Manual de procesos revisado y Matriz de desarrollos informáticos 2022 actualizada.</t>
  </si>
  <si>
    <t>3. Construcción</t>
  </si>
  <si>
    <t>Manuales actualizados (Investigador, Supervisor, Tipologías de fuentes informantes y Capacitación), Formatos de reportes acualizados, Matriz de especificaciones actualizada y Banco de preguntas de evaluación actualizado.</t>
  </si>
  <si>
    <t>Cambios implementados al módulo de recolección, validación y generación de reportes del sistema informático.</t>
  </si>
  <si>
    <t>Manuales actualizados (Validación, Cálculo y Análisis), Formatos de informes actualizados y matriz de especificaciones actualizados.</t>
  </si>
  <si>
    <t>Manual e instructivos actualizados (Publicación y Difusión) y Formatos actualizados de productos de difusión (ppt, boletín técnico y tabulados).</t>
  </si>
  <si>
    <t>3.4 Configurar los flujos de trabajo</t>
  </si>
  <si>
    <t>Manual de procesos revisado.</t>
  </si>
  <si>
    <t>Informes de pruebas de funcionamiento de cambios realizados al sistema informático.</t>
  </si>
  <si>
    <t>4. Recolección</t>
  </si>
  <si>
    <t>4.1 Utilizar y/o actualizar la cartografía estadística</t>
  </si>
  <si>
    <t>5. Procesamiento</t>
  </si>
  <si>
    <t>6. Análisis</t>
  </si>
  <si>
    <t>6.3 Interpretar y explicar los resultados</t>
  </si>
  <si>
    <t>7. Difusión</t>
  </si>
  <si>
    <t>7.1 Actualizar los sistemas de difusión</t>
  </si>
  <si>
    <t>7.2 Generar productos de difusión</t>
  </si>
  <si>
    <t>7.3 Gestionar la comunicación de productos de difusión</t>
  </si>
  <si>
    <t>Medios de verificación de comunicación a usuarios: web, correos electrónicos, oficios y redes sociales.</t>
  </si>
  <si>
    <t>7.4 Promocionar los productos a los usuarios</t>
  </si>
  <si>
    <t>Evidencia de promoción en redes y otros medios.</t>
  </si>
  <si>
    <t>7.5 Administrar el soporte al usuario</t>
  </si>
  <si>
    <t>Matriz de atención a usuarios</t>
  </si>
  <si>
    <t>8.1 Reunir los insumos para la evaluación</t>
  </si>
  <si>
    <t>8.2 Evaluar los productos y los procesos de producción</t>
  </si>
  <si>
    <t>8.3 Acordar un plan de acción</t>
  </si>
  <si>
    <t>9.1 Realizar controles y definir indicadores de calidad</t>
  </si>
  <si>
    <t>Memorando de actualización del ANDA y Mail del RIBD.</t>
  </si>
  <si>
    <t xml:space="preserve">1.- INFORMACIÓN GENERAL </t>
  </si>
  <si>
    <t>TIPO DE EJECUCIÓN</t>
  </si>
  <si>
    <t>DIRECTA</t>
  </si>
  <si>
    <t>NACIONAL</t>
  </si>
  <si>
    <t>INVERSIÓN</t>
  </si>
  <si>
    <t>ENERO - DICIEMBRE 2022</t>
  </si>
  <si>
    <t>TIPO</t>
  </si>
  <si>
    <t>NOMBRE PROYECTO</t>
  </si>
  <si>
    <t>SIGLA</t>
  </si>
  <si>
    <t>FASE GENERICA PROYECTOS</t>
  </si>
  <si>
    <t xml:space="preserve">FASE </t>
  </si>
  <si>
    <t>HITOS</t>
  </si>
  <si>
    <t>INNOVA_EC</t>
  </si>
  <si>
    <t>C1.  Innovar las metodologías de producción de estadísticas económicas, basadas en registros administrativos y la ciencia de datos.</t>
  </si>
  <si>
    <t>INNOVA_EC_C1.  Innovar las metodologías de producción de estadísticas económicas, basadas en registros administrativos y la ciencia de datos.</t>
  </si>
  <si>
    <t>Planeación</t>
  </si>
  <si>
    <t>C2. Fortalecer y sostener la cobertura y oportunidad de la información estadística de base de la Encuesta Estructural Empresarial, con innovación metodológica y el uso de registros administrativos empresariales.</t>
  </si>
  <si>
    <t>INNOVA_EC_C2. Fortalecer y sostener la cobertura y oportunidad de la información estadística de base de la Encuesta Estructural Empresarial, con innovación metodológica y el uso de registros administrativos empresariales.</t>
  </si>
  <si>
    <t>Definición</t>
  </si>
  <si>
    <t>CO EJECUTOR</t>
  </si>
  <si>
    <t>C3. Producir estadísticas coyunturales de transporte, mejorando metodologías y propiciando la articulación de las instituciones rectoras y generadoras de la información.</t>
  </si>
  <si>
    <t>INNOVA_EC_C3. Producir estadísticas coyunturales de transporte, mejorando metodologías y propiciando la articulación de las instituciones rectoras y generadoras de la información.</t>
  </si>
  <si>
    <t>C4. Fortalecer la construcción de estadísticas de edificaciones, en base a registros administrativos de los GAD municipales.</t>
  </si>
  <si>
    <t>INNOVA_EC_C4. Fortalecer la construcción de estadísticas de edificaciones, en base a registros administrativos de los GAD municipales.</t>
  </si>
  <si>
    <t>Ejecución</t>
  </si>
  <si>
    <t>C5. Sostener la cobertura y calidad del Sistema de Indicadores de la Producción  y el Programa de Comparación Internacional.</t>
  </si>
  <si>
    <t>INNOVA_EC_C5. Sostener la cobertura y calidad del Sistema de Indicadores de la Producción  y el Programa de Comparación Internacional.</t>
  </si>
  <si>
    <t>UBICACIÓN</t>
  </si>
  <si>
    <t>C6. Propiciar la actualización oportuna de las estadísticas de síntesis de salud, educación y trabajo no remunerado.</t>
  </si>
  <si>
    <t>INNOVA_EC_C6. Propiciar la actualización oportuna de las estadísticas de síntesis de salud, educación y trabajo no remunerado.</t>
  </si>
  <si>
    <t>LOCAL</t>
  </si>
  <si>
    <t>CPV</t>
  </si>
  <si>
    <t>C1. Actualización Cartográfica y Pre censo de viviendas</t>
  </si>
  <si>
    <t>CPV_C1. Actualización Cartográfica y Pre censo de viviendas</t>
  </si>
  <si>
    <t>C2. Censo Experimental</t>
  </si>
  <si>
    <t>CPV_C2. Censo Experimental</t>
  </si>
  <si>
    <t>Cierre</t>
  </si>
  <si>
    <t>C3. Empadronamiento</t>
  </si>
  <si>
    <t>CPV_C3. Empadronamiento</t>
  </si>
  <si>
    <t>C4. Encuesta Post Censal</t>
  </si>
  <si>
    <t>CPV_C4. Encuesta Post Censal</t>
  </si>
  <si>
    <t>2.4 Diseñar el marco y la muestra</t>
  </si>
  <si>
    <t>FINANCIAMIENTO</t>
  </si>
  <si>
    <t>C5. Coordinación, gestión y logística, monitoreo y control de calidad.</t>
  </si>
  <si>
    <t>CPV_C5. Coordinación, gestión y logística, monitoreo y control de calidad.</t>
  </si>
  <si>
    <t>2.5 Diseñar la cartografía estadística</t>
  </si>
  <si>
    <t>CORRIENTE</t>
  </si>
  <si>
    <t>ENDI</t>
  </si>
  <si>
    <t>C1. Diseñar y crear instrumentos para fortalecer los servicios de inclusión social.</t>
  </si>
  <si>
    <t>ENDI_C1. Diseñar y crear instrumentos para fortalecer los servicios de inclusión social.</t>
  </si>
  <si>
    <t>PRETT_BM</t>
  </si>
  <si>
    <t>C1. Encuesta Complementaria (Demanda Laboral)</t>
  </si>
  <si>
    <t>RECONV_BM_C1. Encuesta Complementaria (Demanda Laboral)</t>
  </si>
  <si>
    <t>C2 Fortalecimiento del Sistema de Información de empresas</t>
  </si>
  <si>
    <t>RECONV_BM_C2 Fortalecimiento del Sistema de Información de empresas</t>
  </si>
  <si>
    <t>C3. Fortalecimiento de los Mecanismos de Coordinación Institucional, Impulsando la Demanda y la Gestión</t>
  </si>
  <si>
    <t>RECONV_BM_C3. Fortalecimiento de los Mecanismos de Coordinación Institucional, Impulsando la Demanda y la Gestión</t>
  </si>
  <si>
    <t>C4. Fortalecimiento de las Capacidades Institucionales</t>
  </si>
  <si>
    <t>RECONV_BM_C4. Fortalecimiento de las Capacidades Institucionales</t>
  </si>
  <si>
    <t>4.2 Crear el marco y seleccionar la muestra</t>
  </si>
  <si>
    <t>PLAN DE PROYECTOS</t>
  </si>
  <si>
    <t>SIGLAS</t>
  </si>
  <si>
    <t>IPC</t>
  </si>
  <si>
    <t>ESPAC</t>
  </si>
  <si>
    <t>ENEMDU</t>
  </si>
  <si>
    <t xml:space="preserve">SIPRO (IPP - IPI/INAR) </t>
  </si>
  <si>
    <t>5.2 Clasificar y codificar</t>
  </si>
  <si>
    <t>IPCO</t>
  </si>
  <si>
    <t>DIRECTORIO_EMP</t>
  </si>
  <si>
    <t>VITALES</t>
  </si>
  <si>
    <t>INF_AMB_GADS</t>
  </si>
  <si>
    <t>PREET_BM</t>
  </si>
  <si>
    <t>6.4 Aplicar el control de difusión</t>
  </si>
  <si>
    <t>10. Gestión de Archivo</t>
  </si>
  <si>
    <t>9. Aseguramiento de calidad</t>
  </si>
  <si>
    <t>CONC. TIPO FINANC &amp; COMPONENTE_ML</t>
  </si>
  <si>
    <t>FASES MPE</t>
  </si>
  <si>
    <t>Cartografía utlizada para la investigación</t>
  </si>
  <si>
    <t>Se establecerá el marco muestral y se identificará la muestra</t>
  </si>
  <si>
    <t>Informes semestrales de evaluación de la operación y Otros verificables de evaluación. (2DO. SEMESTRE)</t>
  </si>
  <si>
    <t>Informes, Actas de reuniones, Reportes de indicadores de calidad y gestión y Matrices de estado de planes de mejora. (2DO. SEMESTRE)</t>
  </si>
  <si>
    <t>Informes semestrales de planes de acción. (2DO. SEMESTRE)</t>
  </si>
  <si>
    <t>Documento metodológico revisado (Apartado 1.2 Objetivos y delimitación de la operación estadística)</t>
  </si>
  <si>
    <t>Documento metodológico revisado (Apartado 1.4 Verificación y contraste de la disponibilidad de la información en fuentes oficiales)</t>
  </si>
  <si>
    <t>Manuales revisados (Validación, Cálculo y Análisis) y Formatos de informes revisados.</t>
  </si>
  <si>
    <t>Probar los cambios y/o actualizaciones en el sistema informático.</t>
  </si>
  <si>
    <t>Matriz de indicadores de calidad y formulario de autoevaluación</t>
  </si>
  <si>
    <t>Mail de entrega de cronogramas de investigación, Actas de capacitaciones e inducciones realizadas e Informe de evaluación de conocimientos del personal. (MENSUAL N)</t>
  </si>
  <si>
    <t>Mail de confirmación de sincronización selectiva, Reportes semanales de cobertura de investigación, Informes mensuales de supervisores locales e Informes de supervisión nacional. (MENSUAL N)</t>
  </si>
  <si>
    <t>Reportes finales de cobertura de investigación e Informes mensuales de supervisores locales. (MENSUAL N)</t>
  </si>
  <si>
    <t>Mail de confirmación de analistas de validación y reemplazos por ausencias (comisiones, vacaciones y permisos) (MENSUAL N)</t>
  </si>
  <si>
    <t>Se realizará una busqueda de errores como omisiones, inconsistencias, datos atípicos, duplicidades y datos perdidos para establecer el informe de crítica (MENSUAL N)</t>
  </si>
  <si>
    <t>Se clasificará y codificará las bases de datos integradas (MENSUAL N)</t>
  </si>
  <si>
    <t>Reportes semanales y finales de validación e Informes mensuales de actividades. (MENSUAL N)</t>
  </si>
  <si>
    <t>Obtención de nuevas variables en base a las variables recopiladas, mediante cálculos, separaciones o agregación, etc. (MENSUAL N)</t>
  </si>
  <si>
    <t>Se aplicará los factores de expansión a la muestra (MENSUAL N)</t>
  </si>
  <si>
    <t>Se verificará la representatividad en base a los coeficientes de variación y niveles de confianza (MENSUAL N)</t>
  </si>
  <si>
    <t>Reportes mensuales de resultados generados del sistema informático e Informes mensuales de actividades. (MENSUAL N)</t>
  </si>
  <si>
    <t>Productos mínimos de publicación y otros productos internos para usuarios elaborados. (MENSUAL N-1)</t>
  </si>
  <si>
    <t>Informes mensuales de novedades e Informes de actividades elaborados. (MENSUAL N-1)</t>
  </si>
  <si>
    <t>Se verificará que los datos y metadatos a ser difundidos cumplan con las normas correspondientes a confidencialidad (MENSUAL N-1)</t>
  </si>
  <si>
    <t>Productos mínimos de publicación aprobados y Mail del RIBD. (MENSUAL N-1)</t>
  </si>
  <si>
    <t>Productos mínimos publicados en la web y Mail del RIBD. (MENSUAL N-1)</t>
  </si>
  <si>
    <t>Productos mínimos publicados, Mail del RIBD y Productos para principales usuarios. (MENSUAL N-1)</t>
  </si>
  <si>
    <t>ALERTA</t>
  </si>
  <si>
    <t>MOTIVO DE ALERTA</t>
  </si>
  <si>
    <t>ACCIÓN EMPRENDIDA</t>
  </si>
  <si>
    <t>%PESO</t>
  </si>
  <si>
    <t>% AVANCE</t>
  </si>
  <si>
    <t>RESPONSABLE</t>
  </si>
  <si>
    <t>FECHA INICIO:</t>
  </si>
  <si>
    <t>FECHA FIN:</t>
  </si>
  <si>
    <t>% AVANCE:</t>
  </si>
  <si>
    <t>% PLANIFICADO 2022:</t>
  </si>
  <si>
    <t>PERIODO DE GESTION:</t>
  </si>
  <si>
    <t>Dirección Estadísticas Económicas</t>
  </si>
  <si>
    <t>Dirección Estadísticas Sociodemográficas</t>
  </si>
  <si>
    <t>Dirección Estadísticas Ambientales</t>
  </si>
  <si>
    <t>Gerencia CPV</t>
  </si>
  <si>
    <t>Innovación de la Producción de Estadísticas Económicas- Innova_Ec</t>
  </si>
  <si>
    <t>Viii Censo de Población Y Vii de Vivienda- Cpv</t>
  </si>
  <si>
    <t>Encuesta Nacional de Desnutrición Infantil</t>
  </si>
  <si>
    <t>Reconversión Banco Mundial</t>
  </si>
  <si>
    <t>Corriente</t>
  </si>
  <si>
    <t>Inversión</t>
  </si>
  <si>
    <t>Elaboración de Índices de Precios al Consumidor IPC</t>
  </si>
  <si>
    <t>Encuesta de Superficie y Producción Agropecuaria Continua</t>
  </si>
  <si>
    <t>Encuesta Nacional de Empleo, Desempleo y Subempleo</t>
  </si>
  <si>
    <t>Sistema de Indicadores de la Producción e INAR</t>
  </si>
  <si>
    <t xml:space="preserve">Índice de Precios de la Construcción </t>
  </si>
  <si>
    <t>Directorio de Empresas</t>
  </si>
  <si>
    <t>Estadísticas Sociales y de Salud</t>
  </si>
  <si>
    <t>Información Ambiental en Empresas y GADS</t>
  </si>
  <si>
    <t>VIII Censo de Población y VII de Vivienda</t>
  </si>
  <si>
    <t>Umbral fecha de corte</t>
  </si>
  <si>
    <t>Por elaborar</t>
  </si>
  <si>
    <t>Pendiente</t>
  </si>
  <si>
    <t>Terminado</t>
  </si>
  <si>
    <t>n°</t>
  </si>
  <si>
    <t>ACTIVIDAD / TAREA / PRODUCTO</t>
  </si>
  <si>
    <t xml:space="preserve"> </t>
  </si>
  <si>
    <t>Cantidad</t>
  </si>
  <si>
    <t>2.- MATRIZ CRONOGRAMA</t>
  </si>
  <si>
    <t>Variables</t>
  </si>
  <si>
    <t>Texto</t>
  </si>
  <si>
    <t>Date</t>
  </si>
  <si>
    <t>Numérico</t>
  </si>
  <si>
    <t>8. Evaluación</t>
  </si>
  <si>
    <t>RESPONSABLE DE LA OPERACIÓN ESTADÍSTICA:</t>
  </si>
  <si>
    <t>&lt;&lt;Colocar la fecha de inicio del proyecto, formato (dd/mm/aaaa)&gt;&gt;</t>
  </si>
  <si>
    <t>&lt;&lt;Colocar la fecha de planificación de fin del proyecto, formato (dd/mm/aaaa)&gt;&gt;</t>
  </si>
  <si>
    <t>&lt;&lt;Colocar el nombre del responsable del proyecto de la Operación Estadística&gt;&gt;</t>
  </si>
  <si>
    <t>FECHA EJECUTADO (ACT/PROD)</t>
  </si>
  <si>
    <t>Categorias</t>
  </si>
  <si>
    <t>Formato del dato</t>
  </si>
  <si>
    <t>Nombre de la fase conforme al Modelo de Producción Estadística establecido en la Norma Técnica para la Producción de Estadística Básica.</t>
  </si>
  <si>
    <t>Procesos conforme a las fases del Modelo de Producción Estadística.</t>
  </si>
  <si>
    <t>Se presenta en la lista desplegable por cada celda debajo de la variable PROCESO_MPE de la hoja "Matriz".</t>
  </si>
  <si>
    <t>Se presenta en la lista desplegable por cada celda debajo de la variable FASE_MPE de la hoja "Matriz".</t>
  </si>
  <si>
    <t>N/A</t>
  </si>
  <si>
    <t>Es el área técnica encargada de la tarea, actividad a realizar o producto a obtener.</t>
  </si>
  <si>
    <t>Fecha de inicio de la tarea, actividad a realizar o producto a obtener.</t>
  </si>
  <si>
    <t xml:space="preserve">Fecha en la que se planifica la finalización de la tarea, actividad o producto. </t>
  </si>
  <si>
    <t>Fecha en la que realmente finalizó la tarea, actividad o producto.</t>
  </si>
  <si>
    <t>Verde: Cumplimiento de la actividad, tarea o producto según cronograma, tal que la fecha es menor o igual a la fecha fin planificada.
Rojo: Incumplimiento de la actividad, tarea o producto según cronograma, tal que la fecha es mayor a la fecha fin planificada.</t>
  </si>
  <si>
    <t>En función de la fecha planificada fin se realiza la semaforización (verde-rojo)</t>
  </si>
  <si>
    <t>Porcentaje que indica el avance por actividad, tarea o producto según las fases establecidas para el proyecto.</t>
  </si>
  <si>
    <t>Catergórico</t>
  </si>
  <si>
    <t>DICCIONARIO DE VARIABLES</t>
  </si>
  <si>
    <t xml:space="preserve">Detalla la tarea, actividad a realizar o producto obtenido que corresponde al proceso  y fase del Modelo de Producción Estadística que se ha señalado. </t>
  </si>
  <si>
    <t xml:space="preserve">                         Estado Actividades
   Fases MPE</t>
  </si>
  <si>
    <r>
      <t xml:space="preserve">Por </t>
    </r>
    <r>
      <rPr>
        <b/>
        <sz val="8"/>
        <rFont val="Century Gothic"/>
        <family val="2"/>
      </rPr>
      <t>ejecutar/</t>
    </r>
    <r>
      <rPr>
        <b/>
        <sz val="8"/>
        <color theme="1"/>
        <rFont val="Century Gothic"/>
        <family val="2"/>
      </rPr>
      <t>elaborar</t>
    </r>
  </si>
  <si>
    <t xml:space="preserve">9.2 Participar en procesos de aseguramiento de la calidad </t>
  </si>
  <si>
    <t>RESUMEN ESTADO DE ACTIVIDADES/TAREAS/PRODUCTOS SEGÚN CRONOGRAMA</t>
  </si>
  <si>
    <t>ESTADO GENERAL DE ACTIVIDADES/TAREAS/PRODUCTOS  SEGÚN CRONOGRAMA</t>
  </si>
  <si>
    <t>Total actividades/tareas/productos</t>
  </si>
  <si>
    <t>Campo de llenado automático que indica el porcentaje de avance por actividad, tarea o producto según las fases establecidas para la operación estadística.</t>
  </si>
  <si>
    <t>ACTIVIDAD/TAREA/PRODUCTO</t>
  </si>
  <si>
    <t xml:space="preserve">Ubicar la fecha en la que se planifica la finalización de la actividad/tarea o producto. </t>
  </si>
  <si>
    <t>NOMBRE DE LA ENTIDAD</t>
  </si>
  <si>
    <t>Seleccionar la fase del Modelo de Producción estadística a la que corresponde la actividad a detallar en el cronograma, esta se mostrará en forma de lista desplegable.</t>
  </si>
  <si>
    <t>Ubicar la fecha de inicio de la actividad/tarea a realizar o producto a obtener.</t>
  </si>
  <si>
    <t>Ubicar la fecha efectiva en la que se ejecutó la actividad/tarea o se finalizó el producto.</t>
  </si>
  <si>
    <t>Campo de llenado automático, en donde en función a la fecha fin planificada y la fecha efectiva de ejecución mostrará una alarma tipo semaforización de la siguiente manera: 
       *Verde: si la fecha ejecutada de la actividad, tarea o producto es igual a la fecha fin planificada.
       *Rojo: si la fecha ejecutada de la actividad, tarea o producto es mayor a la fecha fin planificada.</t>
  </si>
  <si>
    <t>ÁREA RESPONSABLE:</t>
  </si>
  <si>
    <t>SIGLAS DEL ÁREA RESPONSABLE:</t>
  </si>
  <si>
    <t xml:space="preserve">&lt;&lt;Colocar el nombre del área responsable de generación de la Operación Estadística&gt;&gt; </t>
  </si>
  <si>
    <t>&lt;&lt;Colocar las siglas de la dirección del área responsable de generación de la Operación Estadística&gt;&gt;</t>
  </si>
  <si>
    <t>Describir el motivo por el cual el avance actividad, tarea o producto presentó un atraso según la fecha fin planificada. 
Es recomendable diligenciarla pero dependerá de cada institución del Sistema Estadístico Nacional.</t>
  </si>
  <si>
    <t>Describir la acción emprendida para resolver lo detallado en la alerta, es recomendable diligenciarla pero dependerá de cada institución del Sistema Estadístico Nacional.</t>
  </si>
  <si>
    <t>CUADRO DE RESUMEN ESTADO DE ACTIVIDADES/TAREAS/PRODUCTOS SEGÚN CRONOGRAMA</t>
  </si>
  <si>
    <t>"CONTAR.SI($C$45:$C$92;D20)"</t>
  </si>
  <si>
    <t>Fórmula:</t>
  </si>
  <si>
    <t>Descripción:</t>
  </si>
  <si>
    <t>Selecciona toda la matriz del campo FASE_MPE de la columna C y realiza una comparación con la palabra del cuadro, para este caso con "Planificación".
Sí la palabra de la matriz concuerda con la palabra del cuadro contará: n+1.</t>
  </si>
  <si>
    <t>Campo:</t>
  </si>
  <si>
    <t>"SUMA(H21:L21)"</t>
  </si>
  <si>
    <t>Por ejecutar/elaborar</t>
  </si>
  <si>
    <t>"CONTAR.SI(Contadores!B2:B629;1)"</t>
  </si>
  <si>
    <t>Realiza la suma de las tres celdas que le siguen y corresponde a los campos: Por ejecutar/elaborar, pendiente y terminado, esto es igual para el registro del porcentaje.</t>
  </si>
  <si>
    <t>"H20/$F20"</t>
  </si>
  <si>
    <t>"CONTAR.SI(Contadores!B2:B629;2)"</t>
  </si>
  <si>
    <t>"J20/$F20"</t>
  </si>
  <si>
    <r>
      <t xml:space="preserve">Toma el valor del resultado obtenido sobre la suma del campo </t>
    </r>
    <r>
      <rPr>
        <i/>
        <sz val="11"/>
        <color theme="1"/>
        <rFont val="Calibri"/>
        <family val="2"/>
        <scheme val="minor"/>
      </rPr>
      <t>Umbral fecha de corte</t>
    </r>
    <r>
      <rPr>
        <sz val="11"/>
        <color theme="1"/>
        <rFont val="Calibri"/>
        <family val="2"/>
        <scheme val="minor"/>
      </rPr>
      <t>.</t>
    </r>
  </si>
  <si>
    <t>"CONTAR.SI(Contadores!B2:B629;3)"</t>
  </si>
  <si>
    <t>Gráfico:</t>
  </si>
  <si>
    <t>Toma los valores totales de la matriz ubicado en la hoja Contadores, desde la columna R a la T.</t>
  </si>
  <si>
    <t>Toma los valores de la matriz ubicado en la hoja Contadores, desde la columna U a la W.</t>
  </si>
  <si>
    <t>HOJA CONTADORES</t>
  </si>
  <si>
    <t>"SI(Y(Matriz!C45=Contadores!B$1;HOY()-Matriz!S45&lt;=0;Matriz!T45="")=VERDADERO;1;
   SI(Y(Matriz!C45=Contadores!B$1;HOY()-Matriz!S45&gt;0;Matriz!T45="")=VERDADERO;2;
      SI(Y(Matriz!C45=Contadores!B$1;Matriz!T45&lt;&gt;"")=VERDADERO;3;0)
   )
)"</t>
  </si>
  <si>
    <t>Porcentaje2</t>
  </si>
  <si>
    <t>Porcentaje1</t>
  </si>
  <si>
    <t>Matriz:</t>
  </si>
  <si>
    <t>"Matriz!H20"</t>
  </si>
  <si>
    <t>Cantidad, columnas O-Q</t>
  </si>
  <si>
    <t>Porcentaje 1, columnas R-T</t>
  </si>
  <si>
    <t>"O3/SUMA($O3:$Q3)"</t>
  </si>
  <si>
    <t>"SI(O3=0;NOD();O3/SUMA($O3:$Q3))"</t>
  </si>
  <si>
    <t>Porcentaje 2, columnas U-W</t>
  </si>
  <si>
    <r>
      <t xml:space="preserve">Recupera los valores de la tabla </t>
    </r>
    <r>
      <rPr>
        <i/>
        <sz val="11"/>
        <color theme="1"/>
        <rFont val="Calibri"/>
        <family val="2"/>
        <scheme val="minor"/>
      </rPr>
      <t xml:space="preserve">CUADRO DE RESUMEN ESTADO DE ACTIVIDADES/TAREAS/PRODUCTOS SEGÚN CRONOGRAMA </t>
    </r>
    <r>
      <rPr>
        <sz val="11"/>
        <color theme="1"/>
        <rFont val="Calibri"/>
        <family val="2"/>
        <scheme val="minor"/>
      </rPr>
      <t>para rellenar los valores numéricos.</t>
    </r>
  </si>
  <si>
    <r>
      <t>Matriz!S=campo {FECHA_FIN (PLANF)}
Matriz!T=campo {FECHA EJECUTADO (ACT/PROD)}
------------------------------------------------------------------------------
1:Por ejecutar/elaborar
2:Pendiente
3: Terminado
------------------------------------------------------------------------------
El condicional está abierto para tres etapas:
P</t>
    </r>
    <r>
      <rPr>
        <b/>
        <sz val="11"/>
        <color theme="1"/>
        <rFont val="Calibri"/>
        <family val="2"/>
        <scheme val="minor"/>
      </rPr>
      <t>rimero (1-Por ejecutar/elaborar):</t>
    </r>
    <r>
      <rPr>
        <sz val="11"/>
        <color theme="1"/>
        <rFont val="Calibri"/>
        <family val="2"/>
        <scheme val="minor"/>
      </rPr>
      <t xml:space="preserve"> Compara en la matriz que el registro corresponda al nombre de la fase del campo columna de la hoja Contadores, si la fecha de planificación es menor o igual a la fecha Hoy() y que el campo de Fecha Ejecutado esté vacío.
</t>
    </r>
    <r>
      <rPr>
        <b/>
        <sz val="11"/>
        <color theme="1"/>
        <rFont val="Calibri"/>
        <family val="2"/>
        <scheme val="minor"/>
      </rPr>
      <t>Segundo  (2-Pendiente):</t>
    </r>
    <r>
      <rPr>
        <sz val="11"/>
        <color theme="1"/>
        <rFont val="Calibri"/>
        <family val="2"/>
        <scheme val="minor"/>
      </rPr>
      <t xml:space="preserve"> Compara en la matriz que el registro corresponda al nombre de la fase del campo columna de la hoja Contadores, si la fecha de planificación es mayor a la fecha Hoy() y que el campo de Fecha Ejecutado esté vacío.
</t>
    </r>
    <r>
      <rPr>
        <b/>
        <sz val="11"/>
        <color theme="1"/>
        <rFont val="Calibri"/>
        <family val="2"/>
        <scheme val="minor"/>
      </rPr>
      <t>Tercero (3-Terminado):</t>
    </r>
    <r>
      <rPr>
        <sz val="11"/>
        <color theme="1"/>
        <rFont val="Calibri"/>
        <family val="2"/>
        <scheme val="minor"/>
      </rPr>
      <t xml:space="preserve"> Compara en la matriz que el registro corresponda al nombre de la fase del campo columna de la hoja Contadores y que el campo sea diferente a vacío.</t>
    </r>
  </si>
  <si>
    <t xml:space="preserve">Avance general según cronograma </t>
  </si>
  <si>
    <t>Avance por fases según cronograma</t>
  </si>
  <si>
    <t>"SI(T45="";SI(S45-HOY()&lt;0;-1;1);SI(S45-T45&lt;0;-1;1))"</t>
  </si>
  <si>
    <r>
      <t>Verifica si el campo</t>
    </r>
    <r>
      <rPr>
        <i/>
        <sz val="11"/>
        <color theme="1"/>
        <rFont val="Calibri"/>
        <family val="2"/>
        <scheme val="minor"/>
      </rPr>
      <t xml:space="preserve"> FECHA_FIN (PLANF) está vacío de ser así  FECHA_FIN (PLANF) </t>
    </r>
    <r>
      <rPr>
        <sz val="11"/>
        <color theme="1"/>
        <rFont val="Calibri"/>
        <family val="2"/>
        <scheme val="minor"/>
      </rPr>
      <t>resta del día Hoy() y si el resultado es negativo arrojará el valor -1 caso contrario 1; de ser que el campo FECHA EJECUTADO (ACT/PROD) no esté vacío FECHA_FIN (PLANF) resta del día FECHA EJECUTADO (ACT/PROD) y si el resultado es negativo arrojará el valor -1 caso contrario 1; tal que, -1 será el semáforo rojo y 1 el semáforo verde.</t>
    </r>
  </si>
  <si>
    <t>"SI(T45&lt;&gt;"";BUSCARV(E45;Validaciones!D:G;4;0);0)"</t>
  </si>
  <si>
    <t>Realiza una ponderación tal que es el resultado de la división entre el valor  de la columna O sobre la suma de la fase desde la columna O hasta Q, si el valor es igual a cero este ubica un resultado de error (NO APLICA-N/A).</t>
  </si>
  <si>
    <t>Revisará que la actividad planificada haya concluido, dado esto buscará el peso que está asignado en la hoja Validaciones en la columna G y lo recuperará ese valor, caso contrario arrojará cero.</t>
  </si>
  <si>
    <t>PESO VERIFICACIÓN</t>
  </si>
  <si>
    <t>Verifica que el campo Hitos tenga un valor y lo recupera.</t>
  </si>
  <si>
    <t>"SI(G2=0;0;E2)"</t>
  </si>
  <si>
    <t>"CONTAR.SI(Matriz!$E$45:$I$925;Validaciones!D2)"</t>
  </si>
  <si>
    <r>
      <t xml:space="preserve">Realiza un conteo del número de hitos de acuerdo a las veces que se pueda repetir una actividad/tarea/producto según el campo </t>
    </r>
    <r>
      <rPr>
        <i/>
        <sz val="11"/>
        <color theme="1"/>
        <rFont val="Calibri"/>
        <family val="2"/>
        <scheme val="minor"/>
      </rPr>
      <t>PROCESO_ MPE de la hoja Matriz.</t>
    </r>
  </si>
  <si>
    <t>"SI.ERROR((F2/G2)/SUMA($F$2:$F$63);0)"</t>
  </si>
  <si>
    <r>
      <t xml:space="preserve">Realiza la ponderación tomando en cuenta el número de veces que se repita los hitos en función al peso asignado a la actividad/tarea/producto y divide para el total  del campo </t>
    </r>
    <r>
      <rPr>
        <i/>
        <sz val="11"/>
        <color theme="1"/>
        <rFont val="Calibri"/>
        <family val="2"/>
        <scheme val="minor"/>
      </rPr>
      <t>PESO VERIFICACIÓN</t>
    </r>
    <r>
      <rPr>
        <sz val="11"/>
        <color theme="1"/>
        <rFont val="Calibri"/>
        <family val="2"/>
        <scheme val="minor"/>
      </rPr>
      <t>.</t>
    </r>
  </si>
  <si>
    <t>MATRIZ CRONOGRAMA</t>
  </si>
  <si>
    <t>HOJA VALIDACIONES</t>
  </si>
  <si>
    <t>HOJA MATRIZ</t>
  </si>
  <si>
    <t>DETALLE DE FÓRMULAS PARA EL FORMATO DE CRONOGRAMA SEN</t>
  </si>
  <si>
    <t>Realiza una ponderación tal que es el resultado de la división entre el valor  de la columna O sobre la suma de la fase desde la columna O hasta Q.</t>
  </si>
  <si>
    <t>Describir la actividad/tarea/producto a realizar, el cual se debe enmarcar en la fase y proceso según lo seleccionado en los campos anteriores .</t>
  </si>
  <si>
    <t>&lt;&lt;Colocar el nombre de la entidad que produce la operación estadística&gt;&gt;</t>
  </si>
  <si>
    <t>Realiza un conteo de la hoja Contadores con la columna que identifica el mismo nombre del cuadro de resultados identificados por las fases del MPE, toma solo los valores iguales a 1.</t>
  </si>
  <si>
    <t>Realiza un conteo de la hoja Contadores con la columna que identifica el mismo nombre del cuadro de resultados identificados por las fases del MPE, toma solo los valores iguales a 2.</t>
  </si>
  <si>
    <t>Realiza un conteo de la hoja Contadores con la columna que identifica el mismo nombre del cuadro de resultados identificados por las fases del MPE, toma solo los valores iguales a 3.</t>
  </si>
  <si>
    <t xml:space="preserve">VERIFICABLES </t>
  </si>
  <si>
    <t>VERIFICABLES</t>
  </si>
  <si>
    <t>ü</t>
  </si>
  <si>
    <t>û</t>
  </si>
  <si>
    <t>.</t>
  </si>
  <si>
    <t>3.2 Reusar, actualizar o construir los componentes del procesamiento y análisis</t>
  </si>
  <si>
    <t>3.3 Reusar, actualizar o construir los componentes de difusión</t>
  </si>
  <si>
    <t>3.5 Probar el sistema de producción y el proceso estadístico</t>
  </si>
  <si>
    <t>3.6 Finalizar el sistema de producción</t>
  </si>
  <si>
    <t>3.1 Reusar/actualizar o construir los instrumentos de recolección/recopilación</t>
  </si>
  <si>
    <t xml:space="preserve">4.3 Planificar/establecer la recolección/recopilación </t>
  </si>
  <si>
    <t>4.4 Recolectar/recopilar la información</t>
  </si>
  <si>
    <t>4.5 Finalizar la recolección/recopilación</t>
  </si>
  <si>
    <t>5.1 Criticar e integrar la base de datos o Compilar y/o revisar los datos</t>
  </si>
  <si>
    <t>5.3 Validar los datos</t>
  </si>
  <si>
    <t>5.4 Editar e Imputar</t>
  </si>
  <si>
    <t>5.5 Derivar nuevas variables y unidades</t>
  </si>
  <si>
    <t>5.6 Ajustar los factores de expansión</t>
  </si>
  <si>
    <t>5.7 Cálculo de agregados</t>
  </si>
  <si>
    <t xml:space="preserve">5.8 Integrar los archivos de datos </t>
  </si>
  <si>
    <t xml:space="preserve">5.9 Finalizar los archivos de datos </t>
  </si>
  <si>
    <t>6.1 Preparar los resultados</t>
  </si>
  <si>
    <t xml:space="preserve">6.2 Validar los resultados </t>
  </si>
  <si>
    <t>6.5 Finalizar los productos y resultados estadísticos</t>
  </si>
  <si>
    <t>10.1 Documentar el proceso estadístico</t>
  </si>
  <si>
    <t xml:space="preserve">1.3 Establecer los  objetivos </t>
  </si>
  <si>
    <t>1.4 Identificar  conceptos</t>
  </si>
  <si>
    <t>2.3 Diseñar la recolección/recopilación</t>
  </si>
  <si>
    <r>
      <rPr>
        <sz val="10"/>
        <rFont val="Century Gothic"/>
        <family val="2"/>
      </rPr>
      <t>Detallar</t>
    </r>
    <r>
      <rPr>
        <sz val="10"/>
        <color theme="1"/>
        <rFont val="Century Gothic"/>
        <family val="2"/>
      </rPr>
      <t xml:space="preserve"> el área técnica encargada de la actividad/tarea a realizar o producto a obtener.</t>
    </r>
  </si>
  <si>
    <t>ASPECTOS DE DILIGENCIAMIENTO</t>
  </si>
  <si>
    <t>PROCESO_MPE</t>
  </si>
  <si>
    <t>EJEMPLO PRODUCTOS/TEREA/ACTIVIDAD</t>
  </si>
  <si>
    <t xml:space="preserve">Este campo se diligenciará, dependiendo de la estrategia de documentación interna de cada operación estadística, en algunos casos puede documentarse un producto por actividad y en otros casos englobar algunas actividades. </t>
  </si>
  <si>
    <t>1.6 Preparar el proyecto o plan de trabajo</t>
  </si>
  <si>
    <r>
      <rPr>
        <b/>
        <sz val="10"/>
        <color theme="1"/>
        <rFont val="Century Gothic"/>
        <family val="2"/>
      </rPr>
      <t>RECOMENDACIÓN:</t>
    </r>
    <r>
      <rPr>
        <sz val="10"/>
        <color theme="1"/>
        <rFont val="Century Gothic"/>
        <family val="2"/>
      </rPr>
      <t xml:space="preserve"> Cuando se hayan definido las actividades/tareas/productos a reportar en torno al Modelo de Producción estadística, se recomienda bloquear las columnas calculadas para evitar alterar los cálculos automáticos. </t>
    </r>
  </si>
  <si>
    <r>
      <t xml:space="preserve">Seleccionar el proceso conforme a las fases del Modelo de Producción Estadística seleccionada, se mostrará en forma de lista desplegable.
</t>
    </r>
    <r>
      <rPr>
        <b/>
        <i/>
        <sz val="10"/>
        <color theme="4"/>
        <rFont val="Century Gothic"/>
        <family val="2"/>
      </rPr>
      <t xml:space="preserve">Nota: </t>
    </r>
    <r>
      <rPr>
        <i/>
        <sz val="10"/>
        <color theme="4"/>
        <rFont val="Century Gothic"/>
        <family val="2"/>
      </rPr>
      <t xml:space="preserve">Para la especificación de procesos y actividades del cronograma se debe considerar la naturaleza de la operación estadística ya que dependiendo de sus características, se diligenciarán los procesos y actividades que apliquen, y por lo tanto estos deberán ser tomados en cuenta para el seguimiento de su cumplimiento. </t>
    </r>
  </si>
  <si>
    <r>
      <t>NOTA:</t>
    </r>
    <r>
      <rPr>
        <sz val="10"/>
        <color theme="1"/>
        <rFont val="Century Gothic"/>
        <family val="2"/>
      </rPr>
      <t xml:space="preserve">  Si se considera que una actividad/tarea/producto es más importante y por tanto conlleva un mayor peso como avance según el cronograma puede dirigirse hoja</t>
    </r>
    <r>
      <rPr>
        <b/>
        <i/>
        <sz val="10"/>
        <color theme="1"/>
        <rFont val="Century Gothic"/>
        <family val="2"/>
      </rPr>
      <t xml:space="preserve"> "Validaciones"</t>
    </r>
    <r>
      <rPr>
        <sz val="10"/>
        <color theme="1"/>
        <rFont val="Century Gothic"/>
        <family val="2"/>
      </rPr>
      <t xml:space="preserve"> y en la columna con la variable </t>
    </r>
    <r>
      <rPr>
        <b/>
        <i/>
        <sz val="10"/>
        <color theme="1"/>
        <rFont val="Century Gothic"/>
        <family val="2"/>
      </rPr>
      <t>"Peso"</t>
    </r>
    <r>
      <rPr>
        <sz val="10"/>
        <color theme="1"/>
        <rFont val="Century Gothic"/>
        <family val="2"/>
      </rPr>
      <t xml:space="preserve"> colocar el valor que se considere pertinente. Se ubicó  por default el número 1 del cuál se obtiene un resultado de 2,08%, por lo que al modificar el Peso cambia para todos los registro este valor, con lo cual se calcula el campo avance.
Para más detalle de los cálculos que intervienen en el formato, diríjase por favor a la Hoja </t>
    </r>
    <r>
      <rPr>
        <b/>
        <i/>
        <sz val="10"/>
        <color theme="1"/>
        <rFont val="Century Gothic"/>
        <family val="2"/>
      </rPr>
      <t>"Descripción de cálculos"</t>
    </r>
    <r>
      <rPr>
        <sz val="10"/>
        <color theme="1"/>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</si>
</sst>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dd/mm/yyyy;@"/>
  </numFmts>
  <fonts count="4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0"/>
      <name val="Calibri"/>
      <family val="2"/>
      <scheme val="minor"/>
    </font>
    <font>
      <sz val="10"/>
      <color theme="1"/>
      <name val="Calibri"/>
      <family val="2"/>
      <scheme val="minor"/>
    </font>
    <font>
      <sz val="10"/>
      <color rgb="FF000000"/>
      <name val="Calibri"/>
      <family val="2"/>
      <scheme val="minor"/>
    </font>
    <font>
      <b/>
      <sz val="10"/>
      <color theme="0"/>
      <name val="Calibri"/>
      <family val="2"/>
      <scheme val="minor"/>
    </font>
    <font>
      <b/>
      <sz val="10"/>
      <color theme="1"/>
      <name val="Calibri"/>
      <family val="2"/>
      <scheme val="minor"/>
    </font>
    <font>
      <b/>
      <sz val="10"/>
      <color theme="0"/>
      <name val="Century Gothic"/>
      <family val="2"/>
    </font>
    <font>
      <b/>
      <sz val="7.5"/>
      <color theme="1"/>
      <name val="Century Gothic"/>
      <family val="2"/>
    </font>
    <font>
      <b/>
      <sz val="8"/>
      <color theme="1"/>
      <name val="Century Gothic"/>
      <family val="2"/>
    </font>
    <font>
      <b/>
      <sz val="8"/>
      <name val="Century Gothic"/>
      <family val="2"/>
    </font>
    <font>
      <sz val="8"/>
      <name val="Century Gothic"/>
      <family val="2"/>
    </font>
    <font>
      <i/>
      <sz val="8"/>
      <name val="Century Gothic"/>
      <family val="2"/>
    </font>
    <font>
      <b/>
      <sz val="11"/>
      <color theme="1"/>
      <name val="Calibri"/>
      <family val="2"/>
      <scheme val="minor"/>
    </font>
    <font>
      <b/>
      <i/>
      <sz val="11"/>
      <color theme="1"/>
      <name val="Calibri"/>
      <family val="2"/>
      <scheme val="minor"/>
    </font>
    <font>
      <sz val="9"/>
      <name val="Century Gothic"/>
      <family val="2"/>
    </font>
    <font>
      <sz val="11"/>
      <color theme="0"/>
      <name val="Calibri"/>
      <family val="2"/>
      <scheme val="minor"/>
    </font>
    <font>
      <b/>
      <sz val="6.5"/>
      <color theme="1"/>
      <name val="Century Gothic"/>
      <family val="2"/>
    </font>
    <font>
      <b/>
      <sz val="12"/>
      <color theme="1"/>
      <name val="Calibri"/>
      <family val="2"/>
      <scheme val="minor"/>
    </font>
    <font>
      <b/>
      <sz val="11"/>
      <name val="Leelawadee UI"/>
      <family val="2"/>
    </font>
    <font>
      <sz val="10"/>
      <name val="Century Gothic"/>
      <family val="2"/>
    </font>
    <font>
      <sz val="11"/>
      <name val="Calibri"/>
      <family val="2"/>
      <scheme val="minor"/>
    </font>
    <font>
      <b/>
      <sz val="11"/>
      <color theme="0"/>
      <name val="Calibri"/>
      <family val="2"/>
      <scheme val="minor"/>
    </font>
    <font>
      <i/>
      <sz val="11"/>
      <color theme="1"/>
      <name val="Calibri"/>
      <family val="2"/>
      <scheme val="minor"/>
    </font>
    <font>
      <b/>
      <sz val="16"/>
      <name val="Calibri"/>
      <family val="2"/>
      <scheme val="minor"/>
    </font>
    <font>
      <sz val="11"/>
      <color theme="1"/>
      <name val="Century Gothic"/>
      <family val="2"/>
    </font>
    <font>
      <sz val="8"/>
      <color theme="1"/>
      <name val="Century Gothic"/>
      <family val="2"/>
    </font>
    <font>
      <sz val="8"/>
      <color rgb="FFFF0000"/>
      <name val="Century Gothic"/>
      <family val="2"/>
    </font>
    <font>
      <b/>
      <sz val="8"/>
      <color theme="0"/>
      <name val="Century Gothic"/>
      <family val="2"/>
    </font>
    <font>
      <b/>
      <sz val="10"/>
      <name val="Century Gothic"/>
      <family val="2"/>
    </font>
    <font>
      <sz val="8"/>
      <color theme="0"/>
      <name val="Century Gothic"/>
      <family val="2"/>
    </font>
    <font>
      <sz val="11"/>
      <color rgb="FFFF0000"/>
      <name val="Century Gothic"/>
      <family val="2"/>
    </font>
    <font>
      <sz val="9"/>
      <color theme="1"/>
      <name val="Century Gothic"/>
      <family val="2"/>
    </font>
    <font>
      <sz val="14"/>
      <color theme="1"/>
      <name val="Wingdings"/>
      <charset val="2"/>
    </font>
    <font>
      <sz val="14"/>
      <color rgb="FF00B050"/>
      <name val="Wingdings"/>
      <charset val="2"/>
    </font>
    <font>
      <sz val="14"/>
      <color rgb="FFFF0000"/>
      <name val="Wingdings"/>
      <charset val="2"/>
    </font>
    <font>
      <sz val="10"/>
      <color theme="0"/>
      <name val="Century Gothic"/>
      <family val="2"/>
    </font>
    <font>
      <b/>
      <sz val="10"/>
      <color theme="1"/>
      <name val="Century Gothic"/>
      <family val="2"/>
    </font>
    <font>
      <sz val="10"/>
      <color theme="1"/>
      <name val="Century Gothic"/>
      <family val="2"/>
    </font>
    <font>
      <b/>
      <i/>
      <sz val="10"/>
      <color theme="4"/>
      <name val="Century Gothic"/>
      <family val="2"/>
    </font>
    <font>
      <i/>
      <sz val="10"/>
      <color theme="4"/>
      <name val="Century Gothic"/>
      <family val="2"/>
    </font>
    <font>
      <b/>
      <sz val="12"/>
      <color theme="0"/>
      <name val="Century Gothic"/>
      <family val="2"/>
    </font>
    <font>
      <b/>
      <i/>
      <sz val="10"/>
      <color theme="1"/>
      <name val="Century Gothic"/>
      <family val="2"/>
    </font>
  </fonts>
  <fills count="1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medium">
        <color theme="3" tint="0.59999389629810485"/>
      </top>
      <bottom/>
      <diagonal/>
    </border>
    <border>
      <left style="medium">
        <color theme="3" tint="0.59999389629810485"/>
      </left>
      <right/>
      <top/>
      <bottom/>
      <diagonal/>
    </border>
    <border>
      <left/>
      <right style="medium">
        <color theme="3" tint="0.59999389629810485"/>
      </right>
      <top/>
      <bottom/>
      <diagonal/>
    </border>
    <border>
      <left style="medium">
        <color theme="3" tint="0.59999389629810485"/>
      </left>
      <right/>
      <top/>
      <bottom style="medium">
        <color theme="3" tint="0.59999389629810485"/>
      </bottom>
      <diagonal/>
    </border>
    <border>
      <left/>
      <right/>
      <top/>
      <bottom style="medium">
        <color theme="3" tint="0.59999389629810485"/>
      </bottom>
      <diagonal/>
    </border>
    <border>
      <left/>
      <right style="medium">
        <color theme="3" tint="0.59999389629810485"/>
      </right>
      <top/>
      <bottom style="medium">
        <color theme="3" tint="0.59999389629810485"/>
      </bottom>
      <diagonal/>
    </border>
    <border>
      <left style="medium">
        <color theme="3" tint="0.59999389629810485"/>
      </left>
      <right/>
      <top style="medium">
        <color theme="3" tint="0.59999389629810485"/>
      </top>
      <bottom style="medium">
        <color theme="3" tint="0.59999389629810485"/>
      </bottom>
      <diagonal/>
    </border>
    <border>
      <left/>
      <right/>
      <top style="medium">
        <color theme="3" tint="0.59999389629810485"/>
      </top>
      <bottom style="medium">
        <color theme="3" tint="0.59999389629810485"/>
      </bottom>
      <diagonal/>
    </border>
    <border>
      <left/>
      <right style="medium">
        <color theme="3" tint="0.59999389629810485"/>
      </right>
      <top style="medium">
        <color theme="3" tint="0.59999389629810485"/>
      </top>
      <bottom style="medium">
        <color theme="3" tint="0.59999389629810485"/>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medium">
        <color theme="3" tint="0.59999389629810485"/>
      </left>
      <right/>
      <top style="medium">
        <color theme="3" tint="0.59999389629810485"/>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medium">
        <color theme="3" tint="0.59999389629810485"/>
      </right>
      <top style="medium">
        <color theme="3" tint="0.59999389629810485"/>
      </top>
      <bottom/>
      <diagonal/>
    </border>
    <border>
      <left style="medium">
        <color theme="3" tint="0.59999389629810485"/>
      </left>
      <right style="thin">
        <color theme="3" tint="0.59999389629810485"/>
      </right>
      <top style="medium">
        <color theme="3" tint="0.59999389629810485"/>
      </top>
      <bottom style="medium">
        <color theme="3" tint="0.59999389629810485"/>
      </bottom>
      <diagonal/>
    </border>
    <border>
      <left style="thin">
        <color theme="3" tint="0.59999389629810485"/>
      </left>
      <right style="thin">
        <color theme="3" tint="0.59999389629810485"/>
      </right>
      <top style="medium">
        <color theme="3" tint="0.59999389629810485"/>
      </top>
      <bottom style="medium">
        <color theme="3" tint="0.59999389629810485"/>
      </bottom>
      <diagonal/>
    </border>
    <border>
      <left style="thin">
        <color theme="3" tint="0.59999389629810485"/>
      </left>
      <right style="medium">
        <color theme="3" tint="0.59999389629810485"/>
      </right>
      <top style="medium">
        <color theme="3" tint="0.59999389629810485"/>
      </top>
      <bottom style="medium">
        <color theme="3" tint="0.59999389629810485"/>
      </bottom>
      <diagonal/>
    </border>
    <border>
      <left style="medium">
        <color theme="3" tint="0.59999389629810485"/>
      </left>
      <right style="thin">
        <color theme="3" tint="0.59999389629810485"/>
      </right>
      <top style="medium">
        <color theme="3" tint="0.59999389629810485"/>
      </top>
      <bottom style="thin">
        <color theme="3" tint="0.59999389629810485"/>
      </bottom>
      <diagonal/>
    </border>
    <border>
      <left style="thin">
        <color theme="3" tint="0.59999389629810485"/>
      </left>
      <right style="thin">
        <color theme="3" tint="0.59999389629810485"/>
      </right>
      <top style="medium">
        <color theme="3" tint="0.59999389629810485"/>
      </top>
      <bottom style="thin">
        <color theme="3" tint="0.59999389629810485"/>
      </bottom>
      <diagonal/>
    </border>
    <border>
      <left style="thin">
        <color theme="3" tint="0.59999389629810485"/>
      </left>
      <right style="medium">
        <color theme="3" tint="0.59999389629810485"/>
      </right>
      <top style="medium">
        <color theme="3" tint="0.59999389629810485"/>
      </top>
      <bottom style="thin">
        <color theme="3" tint="0.59999389629810485"/>
      </bottom>
      <diagonal/>
    </border>
    <border>
      <left style="medium">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style="medium">
        <color theme="3" tint="0.59999389629810485"/>
      </right>
      <top style="thin">
        <color theme="3" tint="0.59999389629810485"/>
      </top>
      <bottom style="thin">
        <color theme="3" tint="0.59999389629810485"/>
      </bottom>
      <diagonal/>
    </border>
    <border>
      <left style="medium">
        <color theme="3" tint="0.59999389629810485"/>
      </left>
      <right style="thin">
        <color theme="3" tint="0.59999389629810485"/>
      </right>
      <top style="thin">
        <color theme="3" tint="0.59999389629810485"/>
      </top>
      <bottom style="medium">
        <color theme="3" tint="0.59999389629810485"/>
      </bottom>
      <diagonal/>
    </border>
    <border>
      <left style="thin">
        <color theme="3" tint="0.59999389629810485"/>
      </left>
      <right style="thin">
        <color theme="3" tint="0.59999389629810485"/>
      </right>
      <top style="thin">
        <color theme="3" tint="0.59999389629810485"/>
      </top>
      <bottom style="medium">
        <color theme="3" tint="0.59999389629810485"/>
      </bottom>
      <diagonal/>
    </border>
    <border>
      <left style="thin">
        <color theme="3" tint="0.59999389629810485"/>
      </left>
      <right style="medium">
        <color theme="3" tint="0.59999389629810485"/>
      </right>
      <top style="thin">
        <color theme="3" tint="0.59999389629810485"/>
      </top>
      <bottom style="medium">
        <color theme="3" tint="0.59999389629810485"/>
      </bottom>
      <diagonal/>
    </border>
    <border diagonalDown="1">
      <left style="thin">
        <color theme="4" tint="-0.249977111117893"/>
      </left>
      <right style="thin">
        <color theme="4" tint="-0.249977111117893"/>
      </right>
      <top style="thin">
        <color theme="4" tint="-0.249977111117893"/>
      </top>
      <bottom style="thin">
        <color theme="4" tint="-0.249977111117893"/>
      </bottom>
      <diagonal style="thin">
        <color theme="4" tint="-0.249977111117893"/>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3" tint="0.59999389629810485"/>
      </right>
      <top/>
      <bottom/>
      <diagonal/>
    </border>
    <border>
      <left/>
      <right style="thin">
        <color theme="3" tint="0.59999389629810485"/>
      </right>
      <top/>
      <bottom style="medium">
        <color theme="3" tint="0.59999389629810485"/>
      </bottom>
      <diagonal/>
    </border>
    <border>
      <left/>
      <right style="thin">
        <color theme="3" tint="0.59999389629810485"/>
      </right>
      <top style="medium">
        <color theme="3" tint="0.59999389629810485"/>
      </top>
      <bottom/>
      <diagonal/>
    </border>
    <border>
      <left style="medium">
        <color theme="3" tint="0.59999389629810485"/>
      </left>
      <right style="medium">
        <color theme="3" tint="0.59999389629810485"/>
      </right>
      <top style="medium">
        <color theme="3" tint="0.59999389629810485"/>
      </top>
      <bottom style="medium">
        <color theme="3" tint="0.59999389629810485"/>
      </bottom>
      <diagonal/>
    </border>
    <border>
      <left/>
      <right style="medium">
        <color theme="3" tint="0.59999389629810485"/>
      </right>
      <top/>
      <bottom style="thin">
        <color theme="3" tint="0.59999389629810485"/>
      </bottom>
      <diagonal/>
    </border>
    <border>
      <left/>
      <right style="medium">
        <color theme="3" tint="0.59999389629810485"/>
      </right>
      <top style="thin">
        <color theme="3" tint="0.59999389629810485"/>
      </top>
      <bottom style="thin">
        <color theme="3" tint="0.59999389629810485"/>
      </bottom>
      <diagonal/>
    </border>
    <border>
      <left/>
      <right style="medium">
        <color theme="3" tint="0.59999389629810485"/>
      </right>
      <top style="thin">
        <color theme="3" tint="0.59999389629810485"/>
      </top>
      <bottom/>
      <diagonal/>
    </border>
    <border>
      <left style="medium">
        <color theme="3" tint="0.59999389629810485"/>
      </left>
      <right style="medium">
        <color theme="3" tint="0.59999389629810485"/>
      </right>
      <top/>
      <bottom style="thin">
        <color theme="3" tint="0.59999389629810485"/>
      </bottom>
      <diagonal/>
    </border>
    <border>
      <left style="medium">
        <color theme="3" tint="0.59999389629810485"/>
      </left>
      <right style="medium">
        <color theme="3" tint="0.59999389629810485"/>
      </right>
      <top style="thin">
        <color theme="3" tint="0.59999389629810485"/>
      </top>
      <bottom style="thin">
        <color theme="3" tint="0.59999389629810485"/>
      </bottom>
      <diagonal/>
    </border>
    <border>
      <left style="medium">
        <color theme="3" tint="0.59999389629810485"/>
      </left>
      <right style="medium">
        <color theme="3" tint="0.59999389629810485"/>
      </right>
      <top style="thin">
        <color theme="3" tint="0.59999389629810485"/>
      </top>
      <bottom style="medium">
        <color theme="3" tint="0.59999389629810485"/>
      </bottom>
      <diagonal/>
    </border>
  </borders>
  <cellStyleXfs count="2">
    <xf numFmtId="0" fontId="0" fillId="0" borderId="0"/>
    <xf numFmtId="43" fontId="1" fillId="0" borderId="0" applyFont="0" applyFill="0" applyBorder="0" applyAlignment="0" applyProtection="0"/>
  </cellStyleXfs>
  <cellXfs count="232">
    <xf numFmtId="0" fontId="0" fillId="0" borderId="0" xfId="0"/>
    <xf numFmtId="0" fontId="0" fillId="0" borderId="0" xfId="0" applyBorder="1"/>
    <xf numFmtId="0" fontId="4" fillId="3" borderId="1" xfId="0" applyFont="1" applyFill="1" applyBorder="1" applyAlignment="1">
      <alignment horizontal="center" vertical="center" wrapText="1"/>
    </xf>
    <xf numFmtId="0" fontId="5" fillId="0" borderId="0" xfId="0" applyFont="1"/>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10" fontId="5" fillId="0" borderId="0" xfId="0" applyNumberFormat="1" applyFont="1" applyFill="1" applyBorder="1" applyAlignment="1">
      <alignment vertical="center"/>
    </xf>
    <xf numFmtId="0" fontId="0" fillId="2" borderId="0" xfId="0" applyFill="1"/>
    <xf numFmtId="0" fontId="6" fillId="0" borderId="0" xfId="0" applyFont="1" applyAlignment="1">
      <alignment vertical="center"/>
    </xf>
    <xf numFmtId="0" fontId="6" fillId="0" borderId="0" xfId="0" applyFont="1" applyAlignment="1">
      <alignment horizontal="left" vertical="center"/>
    </xf>
    <xf numFmtId="2" fontId="0" fillId="0" borderId="0" xfId="0" applyNumberFormat="1"/>
    <xf numFmtId="0" fontId="0" fillId="2" borderId="0" xfId="0" applyFill="1" applyBorder="1"/>
    <xf numFmtId="0" fontId="11" fillId="7" borderId="0" xfId="0" applyFont="1" applyFill="1" applyBorder="1" applyAlignment="1">
      <alignment horizontal="center" vertical="center" wrapText="1"/>
    </xf>
    <xf numFmtId="1" fontId="0" fillId="0" borderId="0" xfId="0" applyNumberFormat="1" applyBorder="1"/>
    <xf numFmtId="10" fontId="0" fillId="0" borderId="0" xfId="0" applyNumberFormat="1" applyBorder="1"/>
    <xf numFmtId="0" fontId="11" fillId="8" borderId="0" xfId="0" applyFont="1" applyFill="1" applyBorder="1" applyAlignment="1">
      <alignment horizontal="center" vertical="center" wrapText="1"/>
    </xf>
    <xf numFmtId="0" fontId="8" fillId="0" borderId="0" xfId="0" applyFont="1" applyFill="1" applyBorder="1"/>
    <xf numFmtId="0" fontId="0" fillId="2" borderId="0" xfId="0" applyFill="1" applyAlignment="1"/>
    <xf numFmtId="1" fontId="16" fillId="0" borderId="0" xfId="0" applyNumberFormat="1" applyFont="1"/>
    <xf numFmtId="10" fontId="16" fillId="0" borderId="0" xfId="0" applyNumberFormat="1" applyFont="1" applyBorder="1"/>
    <xf numFmtId="10" fontId="16" fillId="0" borderId="0" xfId="0" applyNumberFormat="1" applyFont="1"/>
    <xf numFmtId="0" fontId="9"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9" fillId="2" borderId="0" xfId="0" applyFont="1" applyFill="1" applyBorder="1" applyAlignment="1">
      <alignment vertical="center"/>
    </xf>
    <xf numFmtId="0" fontId="17" fillId="0" borderId="0" xfId="0" applyFont="1" applyFill="1" applyBorder="1" applyAlignment="1">
      <alignment vertical="center" wrapText="1"/>
    </xf>
    <xf numFmtId="0" fontId="10" fillId="2" borderId="3" xfId="0" applyFont="1" applyFill="1" applyBorder="1" applyAlignment="1">
      <alignment vertical="center" wrapText="1"/>
    </xf>
    <xf numFmtId="0" fontId="12" fillId="2"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xf>
    <xf numFmtId="1" fontId="12" fillId="2" borderId="7" xfId="0" applyNumberFormat="1" applyFont="1" applyFill="1" applyBorder="1" applyAlignment="1">
      <alignment horizontal="center" vertical="center"/>
    </xf>
    <xf numFmtId="0" fontId="12"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9" fontId="14" fillId="2" borderId="6" xfId="0" applyNumberFormat="1" applyFont="1" applyFill="1" applyBorder="1" applyAlignment="1">
      <alignment horizontal="center" vertical="center"/>
    </xf>
    <xf numFmtId="10" fontId="13" fillId="2" borderId="6" xfId="0" applyNumberFormat="1" applyFont="1" applyFill="1" applyBorder="1" applyAlignment="1">
      <alignment horizontal="center" vertical="center"/>
    </xf>
    <xf numFmtId="1" fontId="12" fillId="2" borderId="6" xfId="0" applyNumberFormat="1" applyFont="1" applyFill="1" applyBorder="1" applyAlignment="1">
      <alignment horizontal="center" vertical="center"/>
    </xf>
    <xf numFmtId="0" fontId="0" fillId="2" borderId="0" xfId="0" applyFill="1" applyBorder="1" applyAlignment="1">
      <alignment vertical="center"/>
    </xf>
    <xf numFmtId="0" fontId="0" fillId="2" borderId="16" xfId="0" applyFont="1" applyFill="1" applyBorder="1" applyAlignment="1">
      <alignment vertical="center" wrapText="1"/>
    </xf>
    <xf numFmtId="0" fontId="22" fillId="0" borderId="16" xfId="0" applyFont="1" applyFill="1" applyBorder="1" applyAlignment="1">
      <alignment horizontal="center" vertical="center" wrapText="1"/>
    </xf>
    <xf numFmtId="0" fontId="18" fillId="2" borderId="0" xfId="0" applyFont="1" applyFill="1"/>
    <xf numFmtId="0" fontId="20" fillId="9" borderId="21" xfId="0" applyFont="1" applyFill="1" applyBorder="1" applyAlignment="1">
      <alignment horizontal="center" vertical="center"/>
    </xf>
    <xf numFmtId="0" fontId="20" fillId="9" borderId="22" xfId="0" applyFont="1" applyFill="1" applyBorder="1" applyAlignment="1">
      <alignment horizontal="center" vertical="center"/>
    </xf>
    <xf numFmtId="0" fontId="20" fillId="9" borderId="23" xfId="0" applyFont="1" applyFill="1" applyBorder="1" applyAlignment="1">
      <alignment horizontal="center" vertical="center" wrapText="1"/>
    </xf>
    <xf numFmtId="0" fontId="21" fillId="2" borderId="24" xfId="0" applyFont="1" applyFill="1" applyBorder="1" applyAlignment="1" applyProtection="1">
      <alignment horizontal="left" vertical="center" wrapText="1"/>
      <protection locked="0"/>
    </xf>
    <xf numFmtId="0" fontId="0" fillId="2" borderId="25" xfId="0" applyFont="1" applyFill="1" applyBorder="1" applyAlignment="1">
      <alignment vertical="center"/>
    </xf>
    <xf numFmtId="164" fontId="21" fillId="2" borderId="24" xfId="0" applyNumberFormat="1" applyFont="1" applyFill="1" applyBorder="1" applyAlignment="1" applyProtection="1">
      <alignment horizontal="left" vertical="center" wrapText="1"/>
      <protection locked="0"/>
    </xf>
    <xf numFmtId="0" fontId="21" fillId="2" borderId="26" xfId="0" applyFont="1" applyFill="1" applyBorder="1" applyAlignment="1" applyProtection="1">
      <alignment horizontal="left" vertical="center" wrapText="1"/>
      <protection locked="0"/>
    </xf>
    <xf numFmtId="0" fontId="0" fillId="2" borderId="28" xfId="0" applyFont="1" applyFill="1" applyBorder="1" applyAlignment="1">
      <alignment vertical="center"/>
    </xf>
    <xf numFmtId="0" fontId="0" fillId="2" borderId="27" xfId="0" applyFont="1" applyFill="1" applyBorder="1" applyAlignment="1">
      <alignment vertical="center" wrapText="1"/>
    </xf>
    <xf numFmtId="0" fontId="19" fillId="4" borderId="29" xfId="0" applyFont="1" applyFill="1" applyBorder="1" applyAlignment="1">
      <alignment vertical="center" wrapText="1"/>
    </xf>
    <xf numFmtId="0" fontId="10" fillId="9" borderId="11" xfId="0" applyFont="1" applyFill="1" applyBorder="1" applyAlignment="1">
      <alignment horizontal="center" vertical="center" wrapText="1"/>
    </xf>
    <xf numFmtId="0" fontId="15" fillId="4" borderId="34" xfId="0" applyFont="1" applyFill="1" applyBorder="1"/>
    <xf numFmtId="0" fontId="15" fillId="4" borderId="1" xfId="0" applyFont="1" applyFill="1" applyBorder="1"/>
    <xf numFmtId="0" fontId="15" fillId="4" borderId="1" xfId="0" applyFont="1" applyFill="1" applyBorder="1" applyAlignment="1">
      <alignment horizontal="left" vertical="top"/>
    </xf>
    <xf numFmtId="0" fontId="15" fillId="14" borderId="1" xfId="0" applyFont="1" applyFill="1" applyBorder="1"/>
    <xf numFmtId="0" fontId="15" fillId="14" borderId="1" xfId="0" applyFont="1" applyFill="1" applyBorder="1" applyAlignment="1">
      <alignment horizontal="left" vertical="top"/>
    </xf>
    <xf numFmtId="0" fontId="27" fillId="2" borderId="0" xfId="0" applyFont="1" applyFill="1"/>
    <xf numFmtId="0" fontId="27" fillId="2" borderId="0" xfId="0" applyFont="1" applyFill="1" applyAlignment="1">
      <alignment wrapText="1"/>
    </xf>
    <xf numFmtId="0" fontId="27" fillId="2" borderId="0" xfId="0" applyFont="1" applyFill="1" applyBorder="1"/>
    <xf numFmtId="0" fontId="12" fillId="9" borderId="0" xfId="0" applyFont="1" applyFill="1" applyBorder="1" applyAlignment="1" applyProtection="1">
      <alignment vertical="center"/>
      <protection locked="0"/>
    </xf>
    <xf numFmtId="0" fontId="12" fillId="9" borderId="6" xfId="0"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0" fontId="28" fillId="2" borderId="0" xfId="0" applyFont="1" applyFill="1" applyBorder="1" applyAlignment="1" applyProtection="1">
      <alignment vertical="center"/>
      <protection locked="0"/>
    </xf>
    <xf numFmtId="0" fontId="28" fillId="2" borderId="0" xfId="0" applyFont="1" applyFill="1" applyBorder="1" applyAlignment="1" applyProtection="1">
      <alignment vertical="center" wrapText="1"/>
      <protection locked="0"/>
    </xf>
    <xf numFmtId="9" fontId="31" fillId="2" borderId="0" xfId="1" applyNumberFormat="1"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protection locked="0"/>
    </xf>
    <xf numFmtId="0" fontId="32" fillId="2" borderId="0" xfId="0" applyFont="1" applyFill="1" applyBorder="1" applyAlignment="1" applyProtection="1">
      <alignment horizontal="left" vertical="center"/>
      <protection locked="0"/>
    </xf>
    <xf numFmtId="0" fontId="30" fillId="2" borderId="3" xfId="0" applyFont="1" applyFill="1" applyBorder="1" applyAlignment="1" applyProtection="1">
      <alignment vertical="center"/>
      <protection locked="0"/>
    </xf>
    <xf numFmtId="0" fontId="28" fillId="2" borderId="4" xfId="0" applyFont="1" applyFill="1" applyBorder="1" applyAlignment="1" applyProtection="1">
      <alignment vertical="center"/>
      <protection locked="0"/>
    </xf>
    <xf numFmtId="0" fontId="28" fillId="2" borderId="3" xfId="0" applyFont="1" applyFill="1" applyBorder="1" applyAlignment="1" applyProtection="1">
      <alignment vertical="center" wrapText="1"/>
      <protection locked="0"/>
    </xf>
    <xf numFmtId="0" fontId="32" fillId="2" borderId="4" xfId="0" applyFont="1" applyFill="1" applyBorder="1" applyAlignment="1" applyProtection="1">
      <alignment horizontal="left" vertical="center"/>
      <protection locked="0"/>
    </xf>
    <xf numFmtId="0" fontId="30" fillId="2" borderId="5" xfId="0" applyFont="1" applyFill="1" applyBorder="1" applyAlignment="1" applyProtection="1">
      <alignment vertical="center"/>
      <protection locked="0"/>
    </xf>
    <xf numFmtId="0" fontId="29" fillId="2" borderId="5" xfId="0" applyFont="1" applyFill="1" applyBorder="1" applyAlignment="1" applyProtection="1">
      <alignment vertical="center" wrapText="1"/>
      <protection locked="0"/>
    </xf>
    <xf numFmtId="0" fontId="30" fillId="2" borderId="6" xfId="0" applyFont="1" applyFill="1" applyBorder="1" applyAlignment="1" applyProtection="1">
      <alignment vertical="center"/>
      <protection locked="0"/>
    </xf>
    <xf numFmtId="9" fontId="31" fillId="2" borderId="6" xfId="1" applyNumberFormat="1"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13" fillId="2" borderId="6" xfId="0" applyFont="1" applyFill="1" applyBorder="1" applyAlignment="1" applyProtection="1">
      <alignment horizontal="left" vertical="center"/>
      <protection locked="0"/>
    </xf>
    <xf numFmtId="0" fontId="32" fillId="2" borderId="7" xfId="0" applyFont="1" applyFill="1" applyBorder="1" applyAlignment="1" applyProtection="1">
      <alignment horizontal="left" vertical="center"/>
      <protection locked="0"/>
    </xf>
    <xf numFmtId="0" fontId="33" fillId="2" borderId="0" xfId="0" applyFont="1" applyFill="1"/>
    <xf numFmtId="0" fontId="9" fillId="2" borderId="0" xfId="0" applyFont="1" applyFill="1" applyBorder="1" applyAlignment="1" applyProtection="1">
      <alignment horizontal="center" vertical="center"/>
      <protection locked="0"/>
    </xf>
    <xf numFmtId="0" fontId="12" fillId="9" borderId="11" xfId="0" applyFont="1" applyFill="1" applyBorder="1" applyAlignment="1" applyProtection="1">
      <alignment horizontal="left" vertical="center" wrapText="1"/>
      <protection locked="0"/>
    </xf>
    <xf numFmtId="0" fontId="12" fillId="9" borderId="11" xfId="0" applyFont="1" applyFill="1" applyBorder="1" applyAlignment="1" applyProtection="1">
      <alignment horizontal="center" vertical="center" wrapText="1"/>
      <protection locked="0"/>
    </xf>
    <xf numFmtId="164" fontId="12" fillId="9" borderId="11" xfId="0" applyNumberFormat="1" applyFont="1" applyFill="1" applyBorder="1" applyAlignment="1" applyProtection="1">
      <alignment horizontal="center" vertical="center" wrapText="1"/>
      <protection locked="0"/>
    </xf>
    <xf numFmtId="14" fontId="34" fillId="2" borderId="11" xfId="0" applyNumberFormat="1" applyFont="1" applyFill="1" applyBorder="1" applyAlignment="1" applyProtection="1">
      <alignment horizontal="center" vertical="center"/>
      <protection locked="0"/>
    </xf>
    <xf numFmtId="14" fontId="34" fillId="0" borderId="11" xfId="0" applyNumberFormat="1"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wrapText="1"/>
      <protection locked="0"/>
    </xf>
    <xf numFmtId="10" fontId="34" fillId="2" borderId="11" xfId="0" applyNumberFormat="1" applyFont="1" applyFill="1" applyBorder="1" applyAlignment="1" applyProtection="1">
      <alignment horizontal="center" vertical="center" wrapText="1"/>
      <protection locked="0"/>
    </xf>
    <xf numFmtId="0" fontId="34" fillId="2" borderId="11" xfId="0"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2" fontId="34" fillId="2" borderId="11" xfId="0" applyNumberFormat="1" applyFont="1" applyFill="1" applyBorder="1" applyAlignment="1" applyProtection="1">
      <alignment horizontal="center" vertical="center" wrapText="1"/>
      <protection locked="0"/>
    </xf>
    <xf numFmtId="0" fontId="34" fillId="2" borderId="11" xfId="0" applyFont="1" applyFill="1" applyBorder="1" applyAlignment="1" applyProtection="1">
      <alignment horizontal="left"/>
      <protection locked="0"/>
    </xf>
    <xf numFmtId="0" fontId="34" fillId="0" borderId="11" xfId="0" applyFont="1" applyFill="1" applyBorder="1" applyAlignment="1" applyProtection="1">
      <alignment horizontal="left" vertical="center"/>
      <protection locked="0"/>
    </xf>
    <xf numFmtId="0" fontId="34" fillId="0" borderId="11"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left" vertical="center"/>
      <protection locked="0"/>
    </xf>
    <xf numFmtId="10" fontId="35" fillId="2" borderId="11" xfId="0" applyNumberFormat="1" applyFont="1" applyFill="1" applyBorder="1" applyAlignment="1" applyProtection="1">
      <alignment horizontal="center" vertical="center" wrapText="1"/>
      <protection locked="0"/>
    </xf>
    <xf numFmtId="0" fontId="34" fillId="2" borderId="11" xfId="0" applyFont="1" applyFill="1" applyBorder="1" applyAlignment="1" applyProtection="1">
      <alignment horizontal="center" vertical="center"/>
      <protection locked="0"/>
    </xf>
    <xf numFmtId="0" fontId="36" fillId="0" borderId="0" xfId="0" applyFont="1" applyFill="1" applyBorder="1"/>
    <xf numFmtId="0" fontId="37" fillId="0" borderId="0" xfId="0" applyFont="1" applyFill="1" applyBorder="1"/>
    <xf numFmtId="0" fontId="22" fillId="2" borderId="0" xfId="0" applyFont="1" applyFill="1"/>
    <xf numFmtId="0" fontId="38" fillId="2" borderId="0" xfId="0" applyFont="1" applyFill="1"/>
    <xf numFmtId="0" fontId="39" fillId="9" borderId="38" xfId="0" applyFont="1" applyFill="1" applyBorder="1" applyAlignment="1">
      <alignment horizontal="center" vertical="center"/>
    </xf>
    <xf numFmtId="0" fontId="39" fillId="9" borderId="10" xfId="0" applyFont="1" applyFill="1" applyBorder="1" applyAlignment="1">
      <alignment horizontal="center" vertical="center"/>
    </xf>
    <xf numFmtId="0" fontId="31" fillId="2" borderId="42" xfId="0" applyFont="1" applyFill="1" applyBorder="1" applyAlignment="1" applyProtection="1">
      <alignment horizontal="left" vertical="center" wrapText="1"/>
      <protection locked="0"/>
    </xf>
    <xf numFmtId="0" fontId="22" fillId="2" borderId="39" xfId="0" applyFont="1" applyFill="1" applyBorder="1" applyAlignment="1">
      <alignment vertical="center" wrapText="1"/>
    </xf>
    <xf numFmtId="0" fontId="31" fillId="2" borderId="43" xfId="0" applyFont="1" applyFill="1" applyBorder="1" applyAlignment="1" applyProtection="1">
      <alignment horizontal="left" vertical="center" wrapText="1"/>
      <protection locked="0"/>
    </xf>
    <xf numFmtId="0" fontId="40" fillId="2" borderId="40" xfId="0" applyFont="1" applyFill="1" applyBorder="1" applyAlignment="1">
      <alignment vertical="center" wrapText="1"/>
    </xf>
    <xf numFmtId="0" fontId="22" fillId="2" borderId="40" xfId="0" applyFont="1" applyFill="1" applyBorder="1" applyAlignment="1">
      <alignment vertical="center" wrapText="1"/>
    </xf>
    <xf numFmtId="164" fontId="31" fillId="2" borderId="43" xfId="0" applyNumberFormat="1" applyFont="1" applyFill="1" applyBorder="1" applyAlignment="1" applyProtection="1">
      <alignment horizontal="left" vertical="center" wrapText="1"/>
      <protection locked="0"/>
    </xf>
    <xf numFmtId="0" fontId="31" fillId="2" borderId="44" xfId="0" applyFont="1" applyFill="1" applyBorder="1" applyAlignment="1" applyProtection="1">
      <alignment horizontal="left" vertical="center" wrapText="1"/>
      <protection locked="0"/>
    </xf>
    <xf numFmtId="0" fontId="40" fillId="2" borderId="41" xfId="0" applyFont="1" applyFill="1" applyBorder="1" applyAlignment="1">
      <alignment vertical="center" wrapText="1"/>
    </xf>
    <xf numFmtId="0" fontId="40" fillId="2" borderId="0" xfId="0" applyFont="1" applyFill="1" applyBorder="1"/>
    <xf numFmtId="0" fontId="40" fillId="2" borderId="2" xfId="0" applyFont="1" applyFill="1" applyBorder="1"/>
    <xf numFmtId="0" fontId="38" fillId="2" borderId="4" xfId="0" applyFont="1" applyFill="1" applyBorder="1"/>
    <xf numFmtId="0" fontId="34" fillId="2" borderId="11" xfId="0" applyFont="1" applyFill="1" applyBorder="1" applyAlignment="1" applyProtection="1">
      <alignment horizontal="left" vertical="center"/>
      <protection locked="0"/>
    </xf>
    <xf numFmtId="0" fontId="20" fillId="10" borderId="18" xfId="0" applyFont="1" applyFill="1" applyBorder="1" applyAlignment="1">
      <alignment horizontal="center"/>
    </xf>
    <xf numFmtId="0" fontId="20" fillId="10" borderId="19" xfId="0" applyFont="1" applyFill="1" applyBorder="1" applyAlignment="1">
      <alignment horizontal="center"/>
    </xf>
    <xf numFmtId="0" fontId="20" fillId="10" borderId="20" xfId="0" applyFont="1" applyFill="1" applyBorder="1" applyAlignment="1">
      <alignment horizontal="center"/>
    </xf>
    <xf numFmtId="0" fontId="28" fillId="2" borderId="2" xfId="0" applyFont="1" applyFill="1" applyBorder="1" applyAlignment="1" applyProtection="1">
      <alignment horizontal="left" vertical="center"/>
      <protection locked="0"/>
    </xf>
    <xf numFmtId="0" fontId="28" fillId="2" borderId="17" xfId="0" applyFont="1" applyFill="1" applyBorder="1" applyAlignment="1" applyProtection="1">
      <alignment horizontal="left" vertical="center"/>
      <protection locked="0"/>
    </xf>
    <xf numFmtId="0" fontId="13" fillId="2" borderId="0"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28" fillId="2" borderId="6" xfId="0" applyFont="1" applyFill="1" applyBorder="1" applyAlignment="1" applyProtection="1">
      <alignment horizontal="left" vertical="center"/>
      <protection locked="0"/>
    </xf>
    <xf numFmtId="0" fontId="28" fillId="2" borderId="7" xfId="0" applyFont="1" applyFill="1" applyBorder="1" applyAlignment="1" applyProtection="1">
      <alignment horizontal="left" vertical="center"/>
      <protection locked="0"/>
    </xf>
    <xf numFmtId="0" fontId="12" fillId="9" borderId="11" xfId="0" applyFont="1" applyFill="1" applyBorder="1" applyAlignment="1" applyProtection="1">
      <alignment horizontal="left" vertical="center" wrapText="1"/>
      <protection locked="0"/>
    </xf>
    <xf numFmtId="0" fontId="9" fillId="11" borderId="8" xfId="0" applyFont="1" applyFill="1" applyBorder="1" applyAlignment="1">
      <alignment horizontal="center" vertical="center"/>
    </xf>
    <xf numFmtId="0" fontId="9" fillId="11" borderId="9" xfId="0" applyFont="1" applyFill="1" applyBorder="1" applyAlignment="1">
      <alignment horizontal="center" vertical="center"/>
    </xf>
    <xf numFmtId="0" fontId="9" fillId="11" borderId="10" xfId="0" applyFont="1" applyFill="1" applyBorder="1" applyAlignment="1">
      <alignment horizontal="center" vertical="center"/>
    </xf>
    <xf numFmtId="1" fontId="13" fillId="0" borderId="12" xfId="0" applyNumberFormat="1" applyFont="1" applyFill="1" applyBorder="1" applyAlignment="1">
      <alignment horizontal="center" vertical="center"/>
    </xf>
    <xf numFmtId="1" fontId="13" fillId="0" borderId="14" xfId="0" applyNumberFormat="1" applyFont="1" applyFill="1" applyBorder="1" applyAlignment="1">
      <alignment horizontal="center" vertical="center"/>
    </xf>
    <xf numFmtId="9" fontId="13" fillId="0" borderId="12" xfId="0" applyNumberFormat="1" applyFont="1" applyFill="1" applyBorder="1" applyAlignment="1">
      <alignment horizontal="center" vertical="center"/>
    </xf>
    <xf numFmtId="9" fontId="13" fillId="0" borderId="14" xfId="0" applyNumberFormat="1" applyFont="1" applyFill="1" applyBorder="1" applyAlignment="1">
      <alignment horizontal="center" vertical="center"/>
    </xf>
    <xf numFmtId="0" fontId="9" fillId="11" borderId="8" xfId="0" applyFont="1" applyFill="1" applyBorder="1" applyAlignment="1" applyProtection="1">
      <alignment horizontal="center" vertical="center"/>
      <protection locked="0"/>
    </xf>
    <xf numFmtId="0" fontId="9" fillId="11" borderId="9" xfId="0" applyFont="1" applyFill="1" applyBorder="1" applyAlignment="1" applyProtection="1">
      <alignment horizontal="center" vertical="center"/>
      <protection locked="0"/>
    </xf>
    <xf numFmtId="0" fontId="9" fillId="11" borderId="10" xfId="0" applyFont="1" applyFill="1" applyBorder="1" applyAlignment="1" applyProtection="1">
      <alignment horizontal="center" vertical="center"/>
      <protection locked="0"/>
    </xf>
    <xf numFmtId="0" fontId="12" fillId="9" borderId="11" xfId="0" applyFont="1" applyFill="1" applyBorder="1" applyAlignment="1">
      <alignment horizontal="left" vertical="center" wrapText="1"/>
    </xf>
    <xf numFmtId="0" fontId="12" fillId="9" borderId="5" xfId="0" applyFont="1" applyFill="1" applyBorder="1" applyAlignment="1" applyProtection="1">
      <alignment horizontal="right" vertical="center"/>
      <protection locked="0"/>
    </xf>
    <xf numFmtId="0" fontId="12" fillId="9" borderId="6" xfId="0" applyFont="1" applyFill="1" applyBorder="1" applyAlignment="1" applyProtection="1">
      <alignment horizontal="right" vertical="center"/>
      <protection locked="0"/>
    </xf>
    <xf numFmtId="0" fontId="9" fillId="11" borderId="15" xfId="0" applyFont="1" applyFill="1" applyBorder="1" applyAlignment="1" applyProtection="1">
      <alignment horizontal="center" vertical="center"/>
      <protection locked="0"/>
    </xf>
    <xf numFmtId="0" fontId="9" fillId="11" borderId="2" xfId="0" applyFont="1" applyFill="1" applyBorder="1" applyAlignment="1" applyProtection="1">
      <alignment horizontal="center" vertical="center"/>
      <protection locked="0"/>
    </xf>
    <xf numFmtId="0" fontId="12" fillId="9" borderId="4" xfId="0" applyFont="1" applyFill="1" applyBorder="1" applyAlignment="1" applyProtection="1">
      <alignment horizontal="left" vertical="center" wrapText="1"/>
      <protection locked="0"/>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14" fontId="13" fillId="2" borderId="2" xfId="0" applyNumberFormat="1" applyFont="1" applyFill="1" applyBorder="1" applyAlignment="1" applyProtection="1">
      <alignment horizontal="left" vertical="center"/>
      <protection locked="0"/>
    </xf>
    <xf numFmtId="14" fontId="13" fillId="2" borderId="0" xfId="0" applyNumberFormat="1" applyFont="1" applyFill="1" applyBorder="1" applyAlignment="1" applyProtection="1">
      <alignment horizontal="left" vertical="center"/>
      <protection locked="0"/>
    </xf>
    <xf numFmtId="10" fontId="13" fillId="0" borderId="0" xfId="0" applyNumberFormat="1" applyFont="1" applyFill="1" applyBorder="1" applyAlignment="1" applyProtection="1">
      <alignment horizontal="left" vertical="center" wrapText="1"/>
      <protection locked="0"/>
    </xf>
    <xf numFmtId="9" fontId="13" fillId="2" borderId="6" xfId="1" applyNumberFormat="1" applyFont="1" applyFill="1" applyBorder="1" applyAlignment="1" applyProtection="1">
      <alignment horizontal="left" vertical="center"/>
      <protection locked="0"/>
    </xf>
    <xf numFmtId="0" fontId="12" fillId="9" borderId="15" xfId="0" applyFont="1" applyFill="1" applyBorder="1" applyAlignment="1" applyProtection="1">
      <alignment horizontal="right" vertical="center"/>
      <protection locked="0"/>
    </xf>
    <xf numFmtId="0" fontId="12" fillId="9" borderId="2" xfId="0" applyFont="1" applyFill="1" applyBorder="1" applyAlignment="1" applyProtection="1">
      <alignment horizontal="right" vertical="center"/>
      <protection locked="0"/>
    </xf>
    <xf numFmtId="0" fontId="12" fillId="9" borderId="3" xfId="0" applyFont="1" applyFill="1" applyBorder="1" applyAlignment="1" applyProtection="1">
      <alignment horizontal="right" vertical="center"/>
      <protection locked="0"/>
    </xf>
    <xf numFmtId="0" fontId="12" fillId="9" borderId="0" xfId="0" applyFont="1" applyFill="1" applyBorder="1" applyAlignment="1" applyProtection="1">
      <alignment horizontal="right" vertical="center"/>
      <protection locked="0"/>
    </xf>
    <xf numFmtId="0" fontId="13" fillId="2" borderId="4"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34" fillId="2" borderId="12" xfId="0" applyFont="1" applyFill="1" applyBorder="1" applyAlignment="1" applyProtection="1">
      <alignment vertical="center"/>
      <protection locked="0"/>
    </xf>
    <xf numFmtId="0" fontId="34" fillId="2" borderId="13" xfId="0" applyFont="1" applyFill="1" applyBorder="1" applyAlignment="1" applyProtection="1">
      <alignment vertical="center"/>
      <protection locked="0"/>
    </xf>
    <xf numFmtId="0" fontId="34" fillId="2" borderId="14" xfId="0" applyFont="1" applyFill="1" applyBorder="1" applyAlignment="1" applyProtection="1">
      <alignment vertical="center"/>
      <protection locked="0"/>
    </xf>
    <xf numFmtId="0" fontId="12" fillId="9" borderId="12" xfId="0" applyFont="1" applyFill="1" applyBorder="1" applyAlignment="1" applyProtection="1">
      <alignment vertical="center" wrapText="1"/>
      <protection locked="0"/>
    </xf>
    <xf numFmtId="0" fontId="12" fillId="9" borderId="13" xfId="0" applyFont="1" applyFill="1" applyBorder="1" applyAlignment="1" applyProtection="1">
      <alignment vertical="center" wrapText="1"/>
      <protection locked="0"/>
    </xf>
    <xf numFmtId="0" fontId="12" fillId="9" borderId="14" xfId="0" applyFont="1" applyFill="1" applyBorder="1" applyAlignment="1" applyProtection="1">
      <alignment vertical="center" wrapText="1"/>
      <protection locked="0"/>
    </xf>
    <xf numFmtId="0" fontId="12" fillId="9" borderId="12" xfId="0" applyFont="1" applyFill="1" applyBorder="1" applyAlignment="1" applyProtection="1">
      <alignment horizontal="center" vertical="center" wrapText="1"/>
      <protection locked="0"/>
    </xf>
    <xf numFmtId="0" fontId="12" fillId="9" borderId="13" xfId="0" applyFont="1" applyFill="1" applyBorder="1" applyAlignment="1" applyProtection="1">
      <alignment horizontal="center" vertical="center" wrapText="1"/>
      <protection locked="0"/>
    </xf>
    <xf numFmtId="0" fontId="12" fillId="9" borderId="14" xfId="0" applyFont="1" applyFill="1" applyBorder="1" applyAlignment="1" applyProtection="1">
      <alignment horizontal="center" vertical="center" wrapText="1"/>
      <protection locked="0"/>
    </xf>
    <xf numFmtId="0" fontId="34" fillId="2" borderId="12" xfId="0" applyFont="1" applyFill="1" applyBorder="1" applyAlignment="1" applyProtection="1">
      <alignment horizontal="left" vertical="center" wrapText="1"/>
      <protection locked="0"/>
    </xf>
    <xf numFmtId="0" fontId="34" fillId="2" borderId="13" xfId="0" applyFont="1" applyFill="1" applyBorder="1" applyAlignment="1" applyProtection="1">
      <alignment horizontal="left" vertical="center" wrapText="1"/>
      <protection locked="0"/>
    </xf>
    <xf numFmtId="0" fontId="34" fillId="2" borderId="14" xfId="0" applyFont="1" applyFill="1" applyBorder="1" applyAlignment="1" applyProtection="1">
      <alignment horizontal="left" vertical="center" wrapText="1"/>
      <protection locked="0"/>
    </xf>
    <xf numFmtId="0" fontId="34" fillId="0" borderId="12" xfId="0" applyFont="1" applyFill="1" applyBorder="1" applyAlignment="1">
      <alignment horizontal="left" wrapText="1"/>
    </xf>
    <xf numFmtId="0" fontId="34" fillId="0" borderId="13" xfId="0" applyFont="1" applyFill="1" applyBorder="1" applyAlignment="1">
      <alignment horizontal="left" wrapText="1"/>
    </xf>
    <xf numFmtId="0" fontId="34" fillId="0" borderId="14" xfId="0" applyFont="1" applyFill="1" applyBorder="1" applyAlignment="1">
      <alignment horizontal="left" wrapText="1"/>
    </xf>
    <xf numFmtId="1" fontId="13" fillId="0" borderId="13" xfId="0" applyNumberFormat="1" applyFont="1" applyFill="1" applyBorder="1" applyAlignment="1">
      <alignment horizontal="center" vertical="center"/>
    </xf>
    <xf numFmtId="9" fontId="13" fillId="0" borderId="13" xfId="0" applyNumberFormat="1" applyFont="1" applyFill="1" applyBorder="1" applyAlignment="1">
      <alignment horizontal="center" vertical="center"/>
    </xf>
    <xf numFmtId="1" fontId="13" fillId="0" borderId="11" xfId="0" applyNumberFormat="1" applyFont="1" applyFill="1" applyBorder="1" applyAlignment="1">
      <alignment horizontal="center" vertical="center"/>
    </xf>
    <xf numFmtId="9" fontId="14" fillId="0" borderId="11" xfId="0" applyNumberFormat="1" applyFont="1" applyFill="1" applyBorder="1" applyAlignment="1">
      <alignment horizontal="center" vertical="center"/>
    </xf>
    <xf numFmtId="9" fontId="13" fillId="0" borderId="11" xfId="0" applyNumberFormat="1" applyFont="1" applyFill="1" applyBorder="1" applyAlignment="1">
      <alignment horizontal="center" vertical="center"/>
    </xf>
    <xf numFmtId="0" fontId="11" fillId="9" borderId="1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43" fillId="10" borderId="8" xfId="0" applyFont="1" applyFill="1" applyBorder="1" applyAlignment="1">
      <alignment horizontal="center" vertical="center"/>
    </xf>
    <xf numFmtId="0" fontId="43" fillId="10" borderId="10" xfId="0" applyFont="1" applyFill="1" applyBorder="1" applyAlignment="1">
      <alignment horizontal="center" vertical="center"/>
    </xf>
    <xf numFmtId="0" fontId="39" fillId="15" borderId="15" xfId="0" applyFont="1" applyFill="1" applyBorder="1" applyAlignment="1" applyProtection="1">
      <alignment horizontal="left" vertical="center" wrapText="1"/>
      <protection locked="0"/>
    </xf>
    <xf numFmtId="0" fontId="31" fillId="15" borderId="37" xfId="0" applyFont="1" applyFill="1" applyBorder="1" applyAlignment="1" applyProtection="1">
      <alignment horizontal="left" vertical="center" wrapText="1"/>
      <protection locked="0"/>
    </xf>
    <xf numFmtId="0" fontId="31" fillId="15" borderId="3" xfId="0" applyFont="1" applyFill="1" applyBorder="1" applyAlignment="1" applyProtection="1">
      <alignment horizontal="left" vertical="center" wrapText="1"/>
      <protection locked="0"/>
    </xf>
    <xf numFmtId="0" fontId="31" fillId="15" borderId="35" xfId="0" applyFont="1" applyFill="1" applyBorder="1" applyAlignment="1" applyProtection="1">
      <alignment horizontal="left" vertical="center" wrapText="1"/>
      <protection locked="0"/>
    </xf>
    <xf numFmtId="0" fontId="31" fillId="15" borderId="5" xfId="0" applyFont="1" applyFill="1" applyBorder="1" applyAlignment="1" applyProtection="1">
      <alignment horizontal="left" vertical="center" wrapText="1"/>
      <protection locked="0"/>
    </xf>
    <xf numFmtId="0" fontId="31" fillId="15" borderId="36" xfId="0" applyFont="1" applyFill="1" applyBorder="1" applyAlignment="1" applyProtection="1">
      <alignment horizontal="left" vertical="center" wrapText="1"/>
      <protection locked="0"/>
    </xf>
    <xf numFmtId="0" fontId="40" fillId="15" borderId="15" xfId="0" applyFont="1" applyFill="1" applyBorder="1" applyAlignment="1">
      <alignment horizontal="left" vertical="center" wrapText="1"/>
    </xf>
    <xf numFmtId="0" fontId="40" fillId="15" borderId="17" xfId="0" applyFont="1" applyFill="1" applyBorder="1" applyAlignment="1">
      <alignment horizontal="left" vertical="center" wrapText="1"/>
    </xf>
    <xf numFmtId="0" fontId="40" fillId="15" borderId="3" xfId="0" applyFont="1" applyFill="1" applyBorder="1" applyAlignment="1">
      <alignment horizontal="left" vertical="center" wrapText="1"/>
    </xf>
    <xf numFmtId="0" fontId="40" fillId="15" borderId="4" xfId="0" applyFont="1" applyFill="1" applyBorder="1" applyAlignment="1">
      <alignment horizontal="left" vertical="center" wrapText="1"/>
    </xf>
    <xf numFmtId="0" fontId="40" fillId="15" borderId="5" xfId="0" applyFont="1" applyFill="1" applyBorder="1" applyAlignment="1">
      <alignment horizontal="left" vertical="center" wrapText="1"/>
    </xf>
    <xf numFmtId="0" fontId="40" fillId="15" borderId="7" xfId="0" applyFont="1" applyFill="1" applyBorder="1" applyAlignment="1">
      <alignment horizontal="left" vertical="center" wrapText="1"/>
    </xf>
    <xf numFmtId="0" fontId="26" fillId="13" borderId="1" xfId="0"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0" fillId="0" borderId="1" xfId="0" applyBorder="1"/>
    <xf numFmtId="0" fontId="0" fillId="0" borderId="1" xfId="0" applyBorder="1" applyAlignment="1">
      <alignment vertical="top" wrapText="1"/>
    </xf>
    <xf numFmtId="0" fontId="0" fillId="0" borderId="1" xfId="0" applyBorder="1" applyAlignment="1">
      <alignment wrapText="1"/>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1" xfId="0" applyBorder="1" applyAlignment="1"/>
    <xf numFmtId="0" fontId="24" fillId="12" borderId="1" xfId="0" applyFont="1" applyFill="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1" xfId="0" applyBorder="1" applyAlignment="1">
      <alignment horizontal="left" vertical="top" wrapText="1"/>
    </xf>
    <xf numFmtId="0" fontId="0" fillId="0" borderId="30" xfId="0" applyBorder="1"/>
    <xf numFmtId="0" fontId="0" fillId="0" borderId="31" xfId="0" applyBorder="1"/>
    <xf numFmtId="0" fontId="0" fillId="0" borderId="32" xfId="0" applyBorder="1"/>
    <xf numFmtId="0" fontId="24" fillId="11" borderId="1" xfId="0" applyFont="1" applyFill="1" applyBorder="1" applyAlignment="1">
      <alignment horizontal="left" vertical="top"/>
    </xf>
    <xf numFmtId="0" fontId="15" fillId="0" borderId="0" xfId="0" applyFont="1" applyBorder="1" applyAlignment="1">
      <alignment horizontal="center" vertical="top"/>
    </xf>
    <xf numFmtId="0" fontId="23" fillId="0" borderId="34" xfId="0" applyFont="1" applyBorder="1"/>
    <xf numFmtId="0" fontId="24" fillId="11" borderId="1" xfId="0" applyFont="1" applyFill="1" applyBorder="1" applyAlignment="1">
      <alignment horizontal="left"/>
    </xf>
    <xf numFmtId="0" fontId="0" fillId="0" borderId="1" xfId="0" applyBorder="1" applyAlignment="1">
      <alignment horizontal="left" vertical="top"/>
    </xf>
    <xf numFmtId="0" fontId="0" fillId="0" borderId="1" xfId="0" applyFill="1" applyBorder="1" applyAlignment="1">
      <alignment horizontal="left" vertical="top" wrapText="1"/>
    </xf>
    <xf numFmtId="0" fontId="15" fillId="7" borderId="0" xfId="0" applyFont="1" applyFill="1" applyBorder="1" applyAlignment="1">
      <alignment horizontal="center"/>
    </xf>
    <xf numFmtId="0" fontId="15" fillId="8" borderId="0" xfId="0" applyFont="1" applyFill="1" applyBorder="1" applyAlignment="1">
      <alignment horizontal="center"/>
    </xf>
    <xf numFmtId="0" fontId="34" fillId="2" borderId="12" xfId="0" applyFont="1" applyFill="1" applyBorder="1" applyAlignment="1" applyProtection="1">
      <alignment horizontal="left" vertical="center"/>
      <protection locked="0"/>
    </xf>
    <xf numFmtId="0" fontId="34" fillId="2" borderId="14" xfId="0" applyFont="1" applyFill="1" applyBorder="1" applyAlignment="1" applyProtection="1">
      <alignment horizontal="left" vertical="center"/>
      <protection locked="0"/>
    </xf>
  </cellXfs>
  <cellStyles count="2">
    <cellStyle name="Millares" xfId="1" builtinId="3"/>
    <cellStyle name="Normal" xfId="0" builtinId="0"/>
  </cellStyles>
  <dxfs count="0"/>
  <tableStyles count="0" defaultTableStyle="TableStyleMedium2" defaultPivotStyle="PivotStyleLight16"/>
  <colors>
    <mruColors>
      <color rgb="FF3259A0"/>
      <color rgb="FFA7A7A7"/>
      <color rgb="FF5B97D5"/>
      <color rgb="FF145BD5"/>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sz="1400" b="1" i="0" baseline="0">
                <a:effectLst/>
              </a:rPr>
              <a:t>Avance general según cronograma </a:t>
            </a:r>
          </a:p>
        </c:rich>
      </c:tx>
      <c:layout>
        <c:manualLayout>
          <c:xMode val="edge"/>
          <c:yMode val="edge"/>
          <c:x val="0.27235457075513397"/>
          <c:y val="1.41384044889195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0.3095066096963266"/>
          <c:y val="0.31379155094189193"/>
          <c:w val="0.41615842586276591"/>
          <c:h val="0.57254979378632631"/>
        </c:manualLayout>
      </c:layout>
      <c:doughnutChart>
        <c:varyColors val="1"/>
        <c:ser>
          <c:idx val="0"/>
          <c:order val="0"/>
          <c:tx>
            <c:v>Etapas</c:v>
          </c:tx>
          <c:dPt>
            <c:idx val="0"/>
            <c:bubble3D val="0"/>
            <c:explosion val="10"/>
            <c:spPr>
              <a:solidFill>
                <a:schemeClr val="accent4">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7F5C-4CF9-BCC4-2369F9C1A117}"/>
              </c:ext>
            </c:extLst>
          </c:dPt>
          <c:dPt>
            <c:idx val="1"/>
            <c:bubble3D val="0"/>
            <c:explosion val="9"/>
            <c:spPr>
              <a:solidFill>
                <a:srgbClr val="A7A7A7"/>
              </a:solidFill>
              <a:ln w="19050">
                <a:solidFill>
                  <a:schemeClr val="lt1"/>
                </a:solidFill>
              </a:ln>
              <a:effectLst/>
            </c:spPr>
            <c:extLst xmlns:c16r2="http://schemas.microsoft.com/office/drawing/2015/06/chart">
              <c:ext xmlns:c16="http://schemas.microsoft.com/office/drawing/2014/chart" uri="{C3380CC4-5D6E-409C-BE32-E72D297353CC}">
                <c16:uniqueId val="{00000003-7F5C-4CF9-BCC4-2369F9C1A117}"/>
              </c:ext>
            </c:extLst>
          </c:dPt>
          <c:dPt>
            <c:idx val="2"/>
            <c:bubble3D val="0"/>
            <c:spPr>
              <a:solidFill>
                <a:schemeClr val="accent4">
                  <a:lumMod val="40000"/>
                  <a:lumOff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7F5C-4CF9-BCC4-2369F9C1A117}"/>
              </c:ext>
            </c:extLst>
          </c:dPt>
          <c:dLbls>
            <c:dLbl>
              <c:idx val="0"/>
              <c:layout>
                <c:manualLayout>
                  <c:x val="1.5022796246242429E-2"/>
                  <c:y val="-0.16409518154252514"/>
                </c:manualLayout>
              </c:layout>
              <c:tx>
                <c:rich>
                  <a:bodyPr/>
                  <a:lstStyle/>
                  <a:p>
                    <a:fld id="{0ED6F2F9-9A64-4909-A723-2C0CAC29AB18}" type="CELLRANGE">
                      <a:rPr lang="en-US"/>
                      <a:pPr/>
                      <a:t>[CELLRANGE]</a:t>
                    </a:fld>
                    <a:endParaRPr lang="en-US" baseline="0"/>
                  </a:p>
                  <a:p>
                    <a:fld id="{6C1EFB0D-1609-4524-80C2-D7D370ED5847}" type="VALUE">
                      <a:rPr lang="en-US"/>
                      <a:pPr/>
                      <a:t>[VALOR]</a:t>
                    </a:fld>
                    <a:endParaRPr lang="es-EC"/>
                  </a:p>
                </c:rich>
              </c:tx>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1-7F5C-4CF9-BCC4-2369F9C1A117}"/>
                </c:ext>
                <c:ext xmlns:c15="http://schemas.microsoft.com/office/drawing/2012/chart" uri="{CE6537A1-D6FC-4f65-9D91-7224C49458BB}">
                  <c15:layout/>
                  <c15:dlblFieldTable/>
                  <c15:showDataLabelsRange val="1"/>
                </c:ext>
              </c:extLst>
            </c:dLbl>
            <c:dLbl>
              <c:idx val="1"/>
              <c:layout>
                <c:manualLayout>
                  <c:x val="0.14540695699924874"/>
                  <c:y val="-9.7210786931000701E-2"/>
                </c:manualLayout>
              </c:layout>
              <c:tx>
                <c:rich>
                  <a:bodyPr/>
                  <a:lstStyle/>
                  <a:p>
                    <a:fld id="{722CEBFE-900D-454D-8A59-3D04C4F7AEB4}" type="CELLRANGE">
                      <a:rPr lang="en-US"/>
                      <a:pPr/>
                      <a:t>[CELLRANGE]</a:t>
                    </a:fld>
                    <a:endParaRPr lang="en-US" baseline="0"/>
                  </a:p>
                  <a:p>
                    <a:fld id="{4761380E-6A6B-49CE-B43B-9F4813EB928F}" type="VALUE">
                      <a:rPr lang="en-US"/>
                      <a:pPr/>
                      <a:t>[VALOR]</a:t>
                    </a:fld>
                    <a:endParaRPr lang="es-EC"/>
                  </a:p>
                </c:rich>
              </c:tx>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3-7F5C-4CF9-BCC4-2369F9C1A117}"/>
                </c:ext>
                <c:ext xmlns:c15="http://schemas.microsoft.com/office/drawing/2012/chart" uri="{CE6537A1-D6FC-4f65-9D91-7224C49458BB}">
                  <c15:layout/>
                  <c15:dlblFieldTable/>
                  <c15:showDataLabelsRange val="1"/>
                </c:ext>
              </c:extLst>
            </c:dLbl>
            <c:dLbl>
              <c:idx val="2"/>
              <c:layout>
                <c:manualLayout>
                  <c:x val="-0.2105597241170229"/>
                  <c:y val="-2.0691969886395111E-2"/>
                </c:manualLayout>
              </c:layout>
              <c:tx>
                <c:rich>
                  <a:bodyPr/>
                  <a:lstStyle/>
                  <a:p>
                    <a:fld id="{CD6E30BD-E8B8-4A5E-A656-1DE4271EA30E}" type="CELLRANGE">
                      <a:rPr lang="en-US"/>
                      <a:pPr/>
                      <a:t>[CELLRANGE]</a:t>
                    </a:fld>
                    <a:endParaRPr lang="en-US" baseline="0"/>
                  </a:p>
                  <a:p>
                    <a:fld id="{58549715-6D24-4872-BAEE-00779A228026}" type="VALUE">
                      <a:rPr lang="en-US"/>
                      <a:pPr/>
                      <a:t>[VALOR]</a:t>
                    </a:fld>
                    <a:endParaRPr lang="es-EC"/>
                  </a:p>
                </c:rich>
              </c:tx>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5-7F5C-4CF9-BCC4-2369F9C1A117}"/>
                </c:ext>
                <c:ext xmlns:c15="http://schemas.microsoft.com/office/drawing/2012/chart" uri="{CE6537A1-D6FC-4f65-9D91-7224C49458BB}">
                  <c15:layout/>
                  <c15:dlblFieldTable/>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cap="none" spc="0" baseline="0">
                    <a:ln w="0"/>
                    <a:solidFill>
                      <a:schemeClr val="tx2">
                        <a:lumMod val="75000"/>
                      </a:schemeClr>
                    </a:solidFill>
                    <a:effectLst>
                      <a:outerShdw blurRad="38100" dist="25400" dir="5400000" algn="ctr" rotWithShape="0">
                        <a:srgbClr val="6E747A">
                          <a:alpha val="43000"/>
                        </a:srgbClr>
                      </a:outerShdw>
                    </a:effectLst>
                    <a:latin typeface="+mn-lt"/>
                    <a:ea typeface="+mn-ea"/>
                    <a:cs typeface="+mn-cs"/>
                  </a:defRPr>
                </a:pPr>
                <a:endParaRPr lang="es-EC"/>
              </a:p>
            </c:txPr>
            <c:showLegendKey val="0"/>
            <c:showVal val="1"/>
            <c:showCatName val="0"/>
            <c:showSerName val="0"/>
            <c:showPercent val="0"/>
            <c:showBubbleSize val="0"/>
            <c:separator>
</c:separator>
            <c:showLeaderLines val="1"/>
            <c:leaderLines>
              <c:spPr>
                <a:ln w="9525" cap="flat" cmpd="sng" algn="ctr">
                  <a:solidFill>
                    <a:schemeClr val="tx2">
                      <a:lumMod val="60000"/>
                      <a:lumOff val="40000"/>
                    </a:schemeClr>
                  </a:solidFill>
                  <a:prstDash val="dash"/>
                  <a:round/>
                </a:ln>
                <a:effectLst/>
              </c:spPr>
            </c:leaderLines>
            <c:extLst xmlns:c16r2="http://schemas.microsoft.com/office/drawing/2015/06/chart">
              <c:ext xmlns:c15="http://schemas.microsoft.com/office/drawing/2012/chart" uri="{CE6537A1-D6FC-4f65-9D91-7224C49458BB}">
                <c15:showDataLabelsRange val="1"/>
              </c:ext>
            </c:extLst>
          </c:dLbls>
          <c:cat>
            <c:strRef>
              <c:f>Contadores!$O$2:$Q$2</c:f>
              <c:strCache>
                <c:ptCount val="3"/>
                <c:pt idx="0">
                  <c:v>Por elaborar</c:v>
                </c:pt>
                <c:pt idx="1">
                  <c:v>Pendiente</c:v>
                </c:pt>
                <c:pt idx="2">
                  <c:v>Terminado</c:v>
                </c:pt>
              </c:strCache>
            </c:strRef>
          </c:cat>
          <c:val>
            <c:numRef>
              <c:f>Contadores!$R$13:$T$13</c:f>
              <c:numCache>
                <c:formatCode>0.00%</c:formatCode>
                <c:ptCount val="3"/>
                <c:pt idx="0">
                  <c:v>3.2692307692307694E-2</c:v>
                </c:pt>
                <c:pt idx="1">
                  <c:v>0.10538461538461538</c:v>
                </c:pt>
                <c:pt idx="2">
                  <c:v>0.86192307692307701</c:v>
                </c:pt>
              </c:numCache>
            </c:numRef>
          </c:val>
          <c:extLst xmlns:c16r2="http://schemas.microsoft.com/office/drawing/2015/06/chart">
            <c:ext xmlns:c16="http://schemas.microsoft.com/office/drawing/2014/chart" uri="{C3380CC4-5D6E-409C-BE32-E72D297353CC}">
              <c16:uniqueId val="{00000006-7F5C-4CF9-BCC4-2369F9C1A117}"/>
            </c:ext>
            <c:ext xmlns:c15="http://schemas.microsoft.com/office/drawing/2012/chart" uri="{02D57815-91ED-43cb-92C2-25804820EDAC}">
              <c15:datalabelsRange>
                <c15:f>Contadores!$O$13:$Q$13</c15:f>
                <c15:dlblRangeCache>
                  <c:ptCount val="3"/>
                  <c:pt idx="0">
                    <c:v>2</c:v>
                  </c:pt>
                  <c:pt idx="1">
                    <c:v>5</c:v>
                  </c:pt>
                  <c:pt idx="2">
                    <c:v>43</c:v>
                  </c:pt>
                </c15:dlblRangeCache>
              </c15:datalabelsRange>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sz="1400" b="1" i="0" baseline="0">
                <a:effectLst/>
              </a:rPr>
              <a:t>Avance por fases según cronograma</a:t>
            </a:r>
            <a:endParaRPr lang="es-EC" sz="1100">
              <a:effectLst/>
            </a:endParaRPr>
          </a:p>
        </c:rich>
      </c:tx>
      <c:layout>
        <c:manualLayout>
          <c:xMode val="edge"/>
          <c:yMode val="edge"/>
          <c:x val="0.19359947720299203"/>
          <c:y val="1.49691788810050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0.32972636824070839"/>
          <c:y val="0.18758468652893054"/>
          <c:w val="0.61185840286565107"/>
          <c:h val="0.67866442635630175"/>
        </c:manualLayout>
      </c:layout>
      <c:barChart>
        <c:barDir val="bar"/>
        <c:grouping val="percentStacked"/>
        <c:varyColors val="0"/>
        <c:ser>
          <c:idx val="2"/>
          <c:order val="0"/>
          <c:tx>
            <c:strRef>
              <c:f>Contadores!$W$2</c:f>
              <c:strCache>
                <c:ptCount val="1"/>
                <c:pt idx="0">
                  <c:v>Terminado</c:v>
                </c:pt>
              </c:strCache>
            </c:strRef>
          </c:tx>
          <c:spPr>
            <a:solidFill>
              <a:schemeClr val="accent4">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Contadores!$N$3:$N$12</c:f>
              <c:strCache>
                <c:ptCount val="10"/>
                <c:pt idx="0">
                  <c:v>1. Planificación</c:v>
                </c:pt>
                <c:pt idx="1">
                  <c:v>2. Diseño</c:v>
                </c:pt>
                <c:pt idx="2">
                  <c:v>3. Construcción</c:v>
                </c:pt>
                <c:pt idx="3">
                  <c:v>4. Recolección</c:v>
                </c:pt>
                <c:pt idx="4">
                  <c:v>5. Procesamiento</c:v>
                </c:pt>
                <c:pt idx="5">
                  <c:v>6. Análisis</c:v>
                </c:pt>
                <c:pt idx="6">
                  <c:v>7. Difusión</c:v>
                </c:pt>
                <c:pt idx="7">
                  <c:v>8. Evaluación</c:v>
                </c:pt>
                <c:pt idx="8">
                  <c:v>9. Aseguramiento de calidad</c:v>
                </c:pt>
                <c:pt idx="9">
                  <c:v>10. Gestión de Archivo</c:v>
                </c:pt>
              </c:strCache>
            </c:strRef>
          </c:cat>
          <c:val>
            <c:numRef>
              <c:f>Contadores!$W$3:$W$12</c:f>
              <c:numCache>
                <c:formatCode>0.00%</c:formatCode>
                <c:ptCount val="10"/>
                <c:pt idx="0">
                  <c:v>1</c:v>
                </c:pt>
                <c:pt idx="1">
                  <c:v>0.84615384615384615</c:v>
                </c:pt>
                <c:pt idx="2">
                  <c:v>0.92307692307692313</c:v>
                </c:pt>
                <c:pt idx="3">
                  <c:v>0.6</c:v>
                </c:pt>
                <c:pt idx="4">
                  <c:v>0.75</c:v>
                </c:pt>
                <c:pt idx="5">
                  <c:v>1</c:v>
                </c:pt>
                <c:pt idx="6">
                  <c:v>0.5</c:v>
                </c:pt>
                <c:pt idx="7">
                  <c:v>1</c:v>
                </c:pt>
                <c:pt idx="8">
                  <c:v>1</c:v>
                </c:pt>
                <c:pt idx="9">
                  <c:v>1</c:v>
                </c:pt>
              </c:numCache>
            </c:numRef>
          </c:val>
          <c:extLst xmlns:c16r2="http://schemas.microsoft.com/office/drawing/2015/06/chart">
            <c:ext xmlns:c16="http://schemas.microsoft.com/office/drawing/2014/chart" uri="{C3380CC4-5D6E-409C-BE32-E72D297353CC}">
              <c16:uniqueId val="{00000000-AC5A-441B-857C-6A8B0A48D2CC}"/>
            </c:ext>
          </c:extLst>
        </c:ser>
        <c:ser>
          <c:idx val="1"/>
          <c:order val="1"/>
          <c:tx>
            <c:strRef>
              <c:f>Contadores!$V$2</c:f>
              <c:strCache>
                <c:ptCount val="1"/>
                <c:pt idx="0">
                  <c:v>Pendiente</c:v>
                </c:pt>
              </c:strCache>
            </c:strRef>
          </c:tx>
          <c:spPr>
            <a:solidFill>
              <a:srgbClr val="A7A7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Contadores!$N$3:$N$12</c:f>
              <c:strCache>
                <c:ptCount val="10"/>
                <c:pt idx="0">
                  <c:v>1. Planificación</c:v>
                </c:pt>
                <c:pt idx="1">
                  <c:v>2. Diseño</c:v>
                </c:pt>
                <c:pt idx="2">
                  <c:v>3. Construcción</c:v>
                </c:pt>
                <c:pt idx="3">
                  <c:v>4. Recolección</c:v>
                </c:pt>
                <c:pt idx="4">
                  <c:v>5. Procesamiento</c:v>
                </c:pt>
                <c:pt idx="5">
                  <c:v>6. Análisis</c:v>
                </c:pt>
                <c:pt idx="6">
                  <c:v>7. Difusión</c:v>
                </c:pt>
                <c:pt idx="7">
                  <c:v>8. Evaluación</c:v>
                </c:pt>
                <c:pt idx="8">
                  <c:v>9. Aseguramiento de calidad</c:v>
                </c:pt>
                <c:pt idx="9">
                  <c:v>10. Gestión de Archivo</c:v>
                </c:pt>
              </c:strCache>
            </c:strRef>
          </c:cat>
          <c:val>
            <c:numRef>
              <c:f>Contadores!$V$3:$V$12</c:f>
              <c:numCache>
                <c:formatCode>0.00%</c:formatCode>
                <c:ptCount val="10"/>
                <c:pt idx="0">
                  <c:v>#N/A</c:v>
                </c:pt>
                <c:pt idx="1">
                  <c:v>7.6923076923076927E-2</c:v>
                </c:pt>
                <c:pt idx="2">
                  <c:v>7.6923076923076927E-2</c:v>
                </c:pt>
                <c:pt idx="3">
                  <c:v>0.4</c:v>
                </c:pt>
                <c:pt idx="4">
                  <c:v>#N/A</c:v>
                </c:pt>
                <c:pt idx="5">
                  <c:v>#N/A</c:v>
                </c:pt>
                <c:pt idx="6">
                  <c:v>0.5</c:v>
                </c:pt>
                <c:pt idx="7">
                  <c:v>#N/A</c:v>
                </c:pt>
                <c:pt idx="8">
                  <c:v>#N/A</c:v>
                </c:pt>
                <c:pt idx="9">
                  <c:v>#N/A</c:v>
                </c:pt>
              </c:numCache>
            </c:numRef>
          </c:val>
          <c:extLst xmlns:c16r2="http://schemas.microsoft.com/office/drawing/2015/06/chart">
            <c:ext xmlns:c16="http://schemas.microsoft.com/office/drawing/2014/chart" uri="{C3380CC4-5D6E-409C-BE32-E72D297353CC}">
              <c16:uniqueId val="{00000001-AC5A-441B-857C-6A8B0A48D2CC}"/>
            </c:ext>
          </c:extLst>
        </c:ser>
        <c:ser>
          <c:idx val="0"/>
          <c:order val="2"/>
          <c:tx>
            <c:strRef>
              <c:f>Contadores!$U$2</c:f>
              <c:strCache>
                <c:ptCount val="1"/>
                <c:pt idx="0">
                  <c:v>Por elaborar</c:v>
                </c:pt>
              </c:strCache>
            </c:strRef>
          </c:tx>
          <c:spPr>
            <a:solidFill>
              <a:schemeClr val="accent4">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Contadores!$N$3:$N$12</c:f>
              <c:strCache>
                <c:ptCount val="10"/>
                <c:pt idx="0">
                  <c:v>1. Planificación</c:v>
                </c:pt>
                <c:pt idx="1">
                  <c:v>2. Diseño</c:v>
                </c:pt>
                <c:pt idx="2">
                  <c:v>3. Construcción</c:v>
                </c:pt>
                <c:pt idx="3">
                  <c:v>4. Recolección</c:v>
                </c:pt>
                <c:pt idx="4">
                  <c:v>5. Procesamiento</c:v>
                </c:pt>
                <c:pt idx="5">
                  <c:v>6. Análisis</c:v>
                </c:pt>
                <c:pt idx="6">
                  <c:v>7. Difusión</c:v>
                </c:pt>
                <c:pt idx="7">
                  <c:v>8. Evaluación</c:v>
                </c:pt>
                <c:pt idx="8">
                  <c:v>9. Aseguramiento de calidad</c:v>
                </c:pt>
                <c:pt idx="9">
                  <c:v>10. Gestión de Archivo</c:v>
                </c:pt>
              </c:strCache>
            </c:strRef>
          </c:cat>
          <c:val>
            <c:numRef>
              <c:f>Contadores!$U$3:$U$12</c:f>
              <c:numCache>
                <c:formatCode>0.00%</c:formatCode>
                <c:ptCount val="10"/>
                <c:pt idx="0">
                  <c:v>#N/A</c:v>
                </c:pt>
                <c:pt idx="1">
                  <c:v>7.6923076923076927E-2</c:v>
                </c:pt>
                <c:pt idx="2">
                  <c:v>#N/A</c:v>
                </c:pt>
                <c:pt idx="3">
                  <c:v>#N/A</c:v>
                </c:pt>
                <c:pt idx="4">
                  <c:v>0.25</c:v>
                </c:pt>
                <c:pt idx="5">
                  <c:v>#N/A</c:v>
                </c:pt>
                <c:pt idx="6">
                  <c:v>#N/A</c:v>
                </c:pt>
                <c:pt idx="7">
                  <c:v>#N/A</c:v>
                </c:pt>
                <c:pt idx="8">
                  <c:v>#N/A</c:v>
                </c:pt>
                <c:pt idx="9">
                  <c:v>#N/A</c:v>
                </c:pt>
              </c:numCache>
            </c:numRef>
          </c:val>
          <c:extLst xmlns:c16r2="http://schemas.microsoft.com/office/drawing/2015/06/chart">
            <c:ext xmlns:c16="http://schemas.microsoft.com/office/drawing/2014/chart" uri="{C3380CC4-5D6E-409C-BE32-E72D297353CC}">
              <c16:uniqueId val="{00000002-AC5A-441B-857C-6A8B0A48D2CC}"/>
            </c:ext>
          </c:extLst>
        </c:ser>
        <c:dLbls>
          <c:showLegendKey val="0"/>
          <c:showVal val="0"/>
          <c:showCatName val="0"/>
          <c:showSerName val="0"/>
          <c:showPercent val="0"/>
          <c:showBubbleSize val="0"/>
        </c:dLbls>
        <c:gapWidth val="50"/>
        <c:overlap val="100"/>
        <c:axId val="-1574321056"/>
        <c:axId val="-1574317248"/>
      </c:barChart>
      <c:catAx>
        <c:axId val="-157432105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1574317248"/>
        <c:crosses val="autoZero"/>
        <c:auto val="0"/>
        <c:lblAlgn val="ctr"/>
        <c:lblOffset val="100"/>
        <c:tickLblSkip val="1"/>
        <c:noMultiLvlLbl val="0"/>
      </c:catAx>
      <c:valAx>
        <c:axId val="-1574317248"/>
        <c:scaling>
          <c:orientation val="minMax"/>
        </c:scaling>
        <c:delete val="1"/>
        <c:axPos val="t"/>
        <c:numFmt formatCode="0%" sourceLinked="0"/>
        <c:majorTickMark val="none"/>
        <c:minorTickMark val="none"/>
        <c:tickLblPos val="low"/>
        <c:crossAx val="-157432105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33618</xdr:colOff>
      <xdr:row>0</xdr:row>
      <xdr:rowOff>31750</xdr:rowOff>
    </xdr:from>
    <xdr:to>
      <xdr:col>24</xdr:col>
      <xdr:colOff>15407</xdr:colOff>
      <xdr:row>8</xdr:row>
      <xdr:rowOff>154631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9" r="30871"/>
        <a:stretch/>
      </xdr:blipFill>
      <xdr:spPr>
        <a:xfrm>
          <a:off x="616324" y="31750"/>
          <a:ext cx="17481175" cy="1773881"/>
        </a:xfrm>
        <a:prstGeom prst="rect">
          <a:avLst/>
        </a:prstGeom>
      </xdr:spPr>
    </xdr:pic>
    <xdr:clientData/>
  </xdr:twoCellAnchor>
  <xdr:twoCellAnchor>
    <xdr:from>
      <xdr:col>3</xdr:col>
      <xdr:colOff>179573</xdr:colOff>
      <xdr:row>1</xdr:row>
      <xdr:rowOff>178292</xdr:rowOff>
    </xdr:from>
    <xdr:to>
      <xdr:col>18</xdr:col>
      <xdr:colOff>348302</xdr:colOff>
      <xdr:row>5</xdr:row>
      <xdr:rowOff>165592</xdr:rowOff>
    </xdr:to>
    <xdr:sp macro="" textlink="">
      <xdr:nvSpPr>
        <xdr:cNvPr id="3" name="CuadroTexto 2">
          <a:extLst>
            <a:ext uri="{FF2B5EF4-FFF2-40B4-BE49-F238E27FC236}">
              <a16:creationId xmlns:a16="http://schemas.microsoft.com/office/drawing/2014/main" xmlns="" id="{00000000-0008-0000-0100-000003000000}"/>
            </a:ext>
          </a:extLst>
        </xdr:cNvPr>
        <xdr:cNvSpPr txBox="1"/>
      </xdr:nvSpPr>
      <xdr:spPr>
        <a:xfrm>
          <a:off x="1109661" y="368792"/>
          <a:ext cx="12663288"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4000" b="1" i="0">
              <a:solidFill>
                <a:schemeClr val="bg1"/>
              </a:solidFill>
              <a:latin typeface="Century Gothic" panose="020B0502020202020204" pitchFamily="34" charset="0"/>
            </a:rPr>
            <a:t>CRONOGRAMA DE</a:t>
          </a:r>
          <a:r>
            <a:rPr lang="es-ES_tradnl" sz="4000" b="1" i="0" baseline="0">
              <a:solidFill>
                <a:schemeClr val="bg1"/>
              </a:solidFill>
              <a:latin typeface="Century Gothic" panose="020B0502020202020204" pitchFamily="34" charset="0"/>
            </a:rPr>
            <a:t> ACTIVIDADES - MPE</a:t>
          </a:r>
          <a:endParaRPr lang="es-ES_tradnl" sz="4000" b="0" i="0">
            <a:solidFill>
              <a:schemeClr val="bg1"/>
            </a:solidFill>
            <a:latin typeface="Century Gothic" panose="020B0502020202020204" pitchFamily="34" charset="0"/>
          </a:endParaRPr>
        </a:p>
      </xdr:txBody>
    </xdr:sp>
    <xdr:clientData/>
  </xdr:twoCellAnchor>
  <xdr:twoCellAnchor>
    <xdr:from>
      <xdr:col>17</xdr:col>
      <xdr:colOff>544285</xdr:colOff>
      <xdr:row>18</xdr:row>
      <xdr:rowOff>13608</xdr:rowOff>
    </xdr:from>
    <xdr:to>
      <xdr:col>24</xdr:col>
      <xdr:colOff>666750</xdr:colOff>
      <xdr:row>38</xdr:row>
      <xdr:rowOff>131379</xdr:rowOff>
    </xdr:to>
    <xdr:graphicFrame macro="">
      <xdr:nvGraphicFramePr>
        <xdr:cNvPr id="5" name="Gráfico 4">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163286</xdr:colOff>
      <xdr:row>18</xdr:row>
      <xdr:rowOff>13608</xdr:rowOff>
    </xdr:from>
    <xdr:to>
      <xdr:col>17</xdr:col>
      <xdr:colOff>381000</xdr:colOff>
      <xdr:row>38</xdr:row>
      <xdr:rowOff>122465</xdr:rowOff>
    </xdr:to>
    <xdr:graphicFrame macro="">
      <xdr:nvGraphicFramePr>
        <xdr:cNvPr id="6" name="Gráfico 5">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228788</xdr:colOff>
      <xdr:row>5</xdr:row>
      <xdr:rowOff>110191</xdr:rowOff>
    </xdr:from>
    <xdr:to>
      <xdr:col>16</xdr:col>
      <xdr:colOff>1221441</xdr:colOff>
      <xdr:row>8</xdr:row>
      <xdr:rowOff>102244</xdr:rowOff>
    </xdr:to>
    <xdr:sp macro="" textlink="">
      <xdr:nvSpPr>
        <xdr:cNvPr id="7" name="CuadroTexto 6">
          <a:extLst>
            <a:ext uri="{FF2B5EF4-FFF2-40B4-BE49-F238E27FC236}">
              <a16:creationId xmlns:a16="http://schemas.microsoft.com/office/drawing/2014/main" xmlns="" id="{00000000-0008-0000-0100-000007000000}"/>
            </a:ext>
          </a:extLst>
        </xdr:cNvPr>
        <xdr:cNvSpPr txBox="1"/>
      </xdr:nvSpPr>
      <xdr:spPr>
        <a:xfrm>
          <a:off x="1158876" y="1062691"/>
          <a:ext cx="11302065" cy="563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chemeClr val="bg1"/>
              </a:solidFill>
              <a:latin typeface="Century Gothic" panose="020B0502020202020204" pitchFamily="34" charset="0"/>
            </a:rPr>
            <a:t>&lt;&lt;Ingrese</a:t>
          </a:r>
          <a:r>
            <a:rPr lang="es-ES_tradnl" sz="2400" b="0" i="0" baseline="0">
              <a:solidFill>
                <a:schemeClr val="bg1"/>
              </a:solidFill>
              <a:latin typeface="Century Gothic" panose="020B0502020202020204" pitchFamily="34" charset="0"/>
            </a:rPr>
            <a:t> el nombre de la operación estadística&gt;&gt;</a:t>
          </a:r>
          <a:endParaRPr lang="es-ES_tradnl" sz="2400" b="0" i="0">
            <a:solidFill>
              <a:schemeClr val="bg1"/>
            </a:solidFill>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de%20Cronograma_S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aldo"/>
      <sheetName val="Matriz"/>
      <sheetName val="Aspectos_diligenciamiento"/>
      <sheetName val="Descripción de cálculos"/>
      <sheetName val="Validaciones"/>
      <sheetName val="Contador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E13"/>
  <sheetViews>
    <sheetView view="pageBreakPreview" topLeftCell="B1" zoomScaleNormal="70" zoomScaleSheetLayoutView="100" workbookViewId="0">
      <selection activeCell="B1" sqref="B1:E1"/>
    </sheetView>
  </sheetViews>
  <sheetFormatPr baseColWidth="10" defaultRowHeight="15" x14ac:dyDescent="0.25"/>
  <cols>
    <col min="1" max="1" width="11.42578125" style="51"/>
    <col min="2" max="2" width="21.85546875" style="25" customWidth="1"/>
    <col min="3" max="3" width="70.7109375" style="25" customWidth="1"/>
    <col min="4" max="4" width="54.42578125" style="25" customWidth="1"/>
    <col min="5" max="5" width="13.140625" style="48" customWidth="1"/>
    <col min="6" max="16384" width="11.42578125" style="51"/>
  </cols>
  <sheetData>
    <row r="1" spans="2:5" ht="16.5" thickBot="1" x14ac:dyDescent="0.3">
      <c r="B1" s="127" t="s">
        <v>220</v>
      </c>
      <c r="C1" s="128"/>
      <c r="D1" s="128"/>
      <c r="E1" s="129"/>
    </row>
    <row r="2" spans="2:5" ht="31.5" x14ac:dyDescent="0.25">
      <c r="B2" s="52" t="s">
        <v>195</v>
      </c>
      <c r="C2" s="53" t="s">
        <v>70</v>
      </c>
      <c r="D2" s="53" t="s">
        <v>205</v>
      </c>
      <c r="E2" s="54" t="s">
        <v>206</v>
      </c>
    </row>
    <row r="3" spans="2:5" ht="30" x14ac:dyDescent="0.25">
      <c r="B3" s="55" t="s">
        <v>2</v>
      </c>
      <c r="C3" s="49" t="s">
        <v>207</v>
      </c>
      <c r="D3" s="49" t="s">
        <v>210</v>
      </c>
      <c r="E3" s="56" t="s">
        <v>219</v>
      </c>
    </row>
    <row r="4" spans="2:5" ht="30" x14ac:dyDescent="0.25">
      <c r="B4" s="55" t="s">
        <v>3</v>
      </c>
      <c r="C4" s="49" t="s">
        <v>208</v>
      </c>
      <c r="D4" s="49" t="s">
        <v>209</v>
      </c>
      <c r="E4" s="56" t="s">
        <v>219</v>
      </c>
    </row>
    <row r="5" spans="2:5" ht="49.5" x14ac:dyDescent="0.25">
      <c r="B5" s="55" t="s">
        <v>191</v>
      </c>
      <c r="C5" s="49" t="s">
        <v>221</v>
      </c>
      <c r="D5" s="50" t="s">
        <v>211</v>
      </c>
      <c r="E5" s="56" t="s">
        <v>196</v>
      </c>
    </row>
    <row r="6" spans="2:5" ht="30" x14ac:dyDescent="0.25">
      <c r="B6" s="55" t="s">
        <v>161</v>
      </c>
      <c r="C6" s="49" t="s">
        <v>212</v>
      </c>
      <c r="D6" s="50" t="s">
        <v>211</v>
      </c>
      <c r="E6" s="56" t="s">
        <v>196</v>
      </c>
    </row>
    <row r="7" spans="2:5" ht="33" x14ac:dyDescent="0.25">
      <c r="B7" s="55" t="s">
        <v>4</v>
      </c>
      <c r="C7" s="49" t="s">
        <v>213</v>
      </c>
      <c r="D7" s="50" t="s">
        <v>211</v>
      </c>
      <c r="E7" s="56" t="s">
        <v>197</v>
      </c>
    </row>
    <row r="8" spans="2:5" ht="16.5" x14ac:dyDescent="0.25">
      <c r="B8" s="57" t="s">
        <v>5</v>
      </c>
      <c r="C8" s="49" t="s">
        <v>214</v>
      </c>
      <c r="D8" s="50" t="s">
        <v>211</v>
      </c>
      <c r="E8" s="56" t="s">
        <v>197</v>
      </c>
    </row>
    <row r="9" spans="2:5" ht="33" x14ac:dyDescent="0.25">
      <c r="B9" s="57" t="s">
        <v>204</v>
      </c>
      <c r="C9" s="49" t="s">
        <v>215</v>
      </c>
      <c r="D9" s="50" t="s">
        <v>211</v>
      </c>
      <c r="E9" s="56" t="s">
        <v>197</v>
      </c>
    </row>
    <row r="10" spans="2:5" ht="90" x14ac:dyDescent="0.25">
      <c r="B10" s="55" t="s">
        <v>156</v>
      </c>
      <c r="C10" s="49" t="s">
        <v>217</v>
      </c>
      <c r="D10" s="49" t="s">
        <v>216</v>
      </c>
      <c r="E10" s="56" t="s">
        <v>219</v>
      </c>
    </row>
    <row r="11" spans="2:5" ht="30" x14ac:dyDescent="0.25">
      <c r="B11" s="55" t="s">
        <v>160</v>
      </c>
      <c r="C11" s="49" t="s">
        <v>218</v>
      </c>
      <c r="D11" s="50" t="s">
        <v>211</v>
      </c>
      <c r="E11" s="56" t="s">
        <v>198</v>
      </c>
    </row>
    <row r="12" spans="2:5" ht="33" x14ac:dyDescent="0.25">
      <c r="B12" s="55" t="s">
        <v>157</v>
      </c>
      <c r="C12" s="49"/>
      <c r="D12" s="49"/>
      <c r="E12" s="56"/>
    </row>
    <row r="13" spans="2:5" ht="33.75" thickBot="1" x14ac:dyDescent="0.3">
      <c r="B13" s="58" t="s">
        <v>158</v>
      </c>
      <c r="C13" s="60"/>
      <c r="D13" s="60"/>
      <c r="E13" s="59"/>
    </row>
  </sheetData>
  <mergeCells count="1">
    <mergeCell ref="B1:E1"/>
  </mergeCells>
  <printOptions headings="1"/>
  <pageMargins left="0.7" right="0.7" top="0.75" bottom="0.75" header="0.3" footer="0.3"/>
  <pageSetup paperSize="9" scale="53" orientation="portrait" r:id="rId1"/>
  <rowBreaks count="1" manualBreakCount="1">
    <brk id="13" max="16383" man="1"/>
  </rowBreaks>
  <colBreaks count="2" manualBreakCount="2">
    <brk id="1" max="1048575" man="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10:AH94"/>
  <sheetViews>
    <sheetView tabSelected="1" topLeftCell="A31" zoomScale="85" zoomScaleNormal="85" zoomScaleSheetLayoutView="80" workbookViewId="0">
      <selection activeCell="S52" sqref="S52"/>
    </sheetView>
  </sheetViews>
  <sheetFormatPr baseColWidth="10" defaultRowHeight="16.5" x14ac:dyDescent="0.3"/>
  <cols>
    <col min="1" max="2" width="4.28515625" style="68" customWidth="1"/>
    <col min="3" max="3" width="5.140625" style="68" customWidth="1"/>
    <col min="4" max="4" width="25.7109375" style="68" customWidth="1"/>
    <col min="5" max="5" width="15.7109375" style="68" customWidth="1"/>
    <col min="6" max="8" width="7.85546875" style="68" customWidth="1"/>
    <col min="9" max="9" width="10.28515625" style="68" customWidth="1"/>
    <col min="10" max="13" width="7.85546875" style="68" customWidth="1"/>
    <col min="14" max="14" width="2.42578125" style="68" customWidth="1"/>
    <col min="15" max="15" width="1.7109375" style="68" customWidth="1"/>
    <col min="16" max="16" width="43.5703125" style="69" customWidth="1"/>
    <col min="17" max="17" width="21.28515625" style="68" bestFit="1" customWidth="1"/>
    <col min="18" max="19" width="11.42578125" style="68"/>
    <col min="20" max="20" width="12.5703125" style="68" customWidth="1"/>
    <col min="21" max="24" width="11.42578125" style="68"/>
    <col min="25" max="25" width="13.85546875" style="68" customWidth="1"/>
    <col min="26" max="26" width="11.42578125" style="70"/>
    <col min="27" max="16384" width="11.42578125" style="68"/>
  </cols>
  <sheetData>
    <row r="10" spans="3:32" ht="17.25" thickBot="1" x14ac:dyDescent="0.35"/>
    <row r="11" spans="3:32" ht="17.25" thickBot="1" x14ac:dyDescent="0.35">
      <c r="C11" s="150" t="s">
        <v>52</v>
      </c>
      <c r="D11" s="151"/>
      <c r="E11" s="151"/>
      <c r="F11" s="151"/>
      <c r="G11" s="151"/>
      <c r="H11" s="151"/>
      <c r="I11" s="151"/>
      <c r="J11" s="151"/>
      <c r="K11" s="151"/>
      <c r="L11" s="151"/>
      <c r="M11" s="151"/>
      <c r="N11" s="151"/>
      <c r="O11" s="151"/>
      <c r="P11" s="151"/>
      <c r="Q11" s="145"/>
      <c r="R11" s="145"/>
      <c r="S11" s="145"/>
      <c r="T11" s="145"/>
      <c r="U11" s="145"/>
      <c r="V11" s="145"/>
      <c r="W11" s="145"/>
      <c r="X11" s="145"/>
      <c r="Y11" s="146"/>
    </row>
    <row r="12" spans="3:32" x14ac:dyDescent="0.3">
      <c r="C12" s="159" t="s">
        <v>231</v>
      </c>
      <c r="D12" s="160"/>
      <c r="E12" s="160"/>
      <c r="F12" s="160"/>
      <c r="G12" s="130" t="s">
        <v>293</v>
      </c>
      <c r="H12" s="130"/>
      <c r="I12" s="130"/>
      <c r="J12" s="130"/>
      <c r="K12" s="130"/>
      <c r="L12" s="130"/>
      <c r="M12" s="130"/>
      <c r="N12" s="130"/>
      <c r="O12" s="130"/>
      <c r="P12" s="131"/>
      <c r="Q12" s="71" t="s">
        <v>162</v>
      </c>
      <c r="R12" s="155" t="s">
        <v>201</v>
      </c>
      <c r="S12" s="155"/>
      <c r="T12" s="155"/>
      <c r="U12" s="155"/>
      <c r="V12" s="155"/>
      <c r="W12" s="155"/>
      <c r="X12" s="155"/>
      <c r="Y12" s="152" t="s">
        <v>166</v>
      </c>
      <c r="AC12" s="70"/>
      <c r="AD12" s="70"/>
      <c r="AE12" s="70"/>
      <c r="AF12" s="70"/>
    </row>
    <row r="13" spans="3:32" x14ac:dyDescent="0.3">
      <c r="C13" s="161" t="s">
        <v>236</v>
      </c>
      <c r="D13" s="162"/>
      <c r="E13" s="162"/>
      <c r="F13" s="162"/>
      <c r="G13" s="132" t="s">
        <v>238</v>
      </c>
      <c r="H13" s="132"/>
      <c r="I13" s="132"/>
      <c r="J13" s="132"/>
      <c r="K13" s="132"/>
      <c r="L13" s="132"/>
      <c r="M13" s="132"/>
      <c r="N13" s="132"/>
      <c r="O13" s="132"/>
      <c r="P13" s="133"/>
      <c r="Q13" s="71" t="s">
        <v>163</v>
      </c>
      <c r="R13" s="156" t="s">
        <v>202</v>
      </c>
      <c r="S13" s="156"/>
      <c r="T13" s="156"/>
      <c r="U13" s="156"/>
      <c r="V13" s="156"/>
      <c r="W13" s="156"/>
      <c r="X13" s="156"/>
      <c r="Y13" s="152"/>
      <c r="AB13" s="70"/>
      <c r="AC13" s="70"/>
      <c r="AD13" s="70"/>
      <c r="AE13" s="70"/>
      <c r="AF13" s="70"/>
    </row>
    <row r="14" spans="3:32" x14ac:dyDescent="0.3">
      <c r="C14" s="161" t="s">
        <v>237</v>
      </c>
      <c r="D14" s="162"/>
      <c r="E14" s="162"/>
      <c r="F14" s="162"/>
      <c r="G14" s="132" t="s">
        <v>239</v>
      </c>
      <c r="H14" s="132"/>
      <c r="I14" s="132"/>
      <c r="J14" s="132"/>
      <c r="K14" s="132"/>
      <c r="L14" s="132"/>
      <c r="M14" s="132"/>
      <c r="N14" s="132"/>
      <c r="O14" s="132"/>
      <c r="P14" s="133"/>
      <c r="Q14" s="71" t="s">
        <v>164</v>
      </c>
      <c r="R14" s="157">
        <f>+MAX(V45:V92)</f>
        <v>1.0000000000000002</v>
      </c>
      <c r="S14" s="157"/>
      <c r="T14" s="157"/>
      <c r="U14" s="157"/>
      <c r="V14" s="157"/>
      <c r="W14" s="157"/>
      <c r="X14" s="157"/>
      <c r="Y14" s="163" t="s">
        <v>57</v>
      </c>
      <c r="AC14" s="70"/>
      <c r="AD14" s="70"/>
      <c r="AE14" s="70"/>
      <c r="AF14" s="70"/>
    </row>
    <row r="15" spans="3:32" ht="17.25" thickBot="1" x14ac:dyDescent="0.35">
      <c r="C15" s="148" t="s">
        <v>200</v>
      </c>
      <c r="D15" s="149"/>
      <c r="E15" s="149"/>
      <c r="F15" s="149"/>
      <c r="G15" s="134" t="s">
        <v>203</v>
      </c>
      <c r="H15" s="134"/>
      <c r="I15" s="134"/>
      <c r="J15" s="134"/>
      <c r="K15" s="134"/>
      <c r="L15" s="134"/>
      <c r="M15" s="134"/>
      <c r="N15" s="134"/>
      <c r="O15" s="134"/>
      <c r="P15" s="135"/>
      <c r="Q15" s="72" t="s">
        <v>165</v>
      </c>
      <c r="R15" s="158">
        <v>1</v>
      </c>
      <c r="S15" s="158"/>
      <c r="T15" s="158"/>
      <c r="U15" s="158"/>
      <c r="V15" s="158"/>
      <c r="W15" s="158"/>
      <c r="X15" s="158"/>
      <c r="Y15" s="164"/>
      <c r="AC15" s="70"/>
      <c r="AD15" s="70"/>
      <c r="AE15" s="70"/>
      <c r="AF15" s="70"/>
    </row>
    <row r="16" spans="3:32" ht="11.25" customHeight="1" thickBot="1" x14ac:dyDescent="0.35">
      <c r="C16" s="73"/>
      <c r="D16" s="73"/>
      <c r="E16" s="74"/>
      <c r="F16" s="74"/>
      <c r="G16" s="74"/>
      <c r="H16" s="74"/>
      <c r="I16" s="74"/>
      <c r="J16" s="74"/>
      <c r="K16" s="74"/>
      <c r="L16" s="74"/>
      <c r="M16" s="74"/>
      <c r="N16" s="74"/>
      <c r="O16" s="74"/>
      <c r="P16" s="75"/>
      <c r="Q16" s="73"/>
      <c r="R16" s="76"/>
      <c r="S16" s="77"/>
      <c r="T16" s="77"/>
      <c r="U16" s="78"/>
      <c r="V16" s="78"/>
      <c r="W16" s="106"/>
      <c r="X16" s="78"/>
      <c r="Y16" s="79"/>
      <c r="AD16" s="70"/>
      <c r="AE16" s="70"/>
    </row>
    <row r="17" spans="3:34" ht="18.75" customHeight="1" thickBot="1" x14ac:dyDescent="0.35">
      <c r="C17" s="137" t="s">
        <v>225</v>
      </c>
      <c r="D17" s="138"/>
      <c r="E17" s="138"/>
      <c r="F17" s="138"/>
      <c r="G17" s="138"/>
      <c r="H17" s="138"/>
      <c r="I17" s="138"/>
      <c r="J17" s="138"/>
      <c r="K17" s="138"/>
      <c r="L17" s="138"/>
      <c r="M17" s="138"/>
      <c r="N17" s="139"/>
      <c r="O17" s="35"/>
      <c r="P17" s="137" t="s">
        <v>226</v>
      </c>
      <c r="Q17" s="138"/>
      <c r="R17" s="138"/>
      <c r="S17" s="138"/>
      <c r="T17" s="138"/>
      <c r="U17" s="138"/>
      <c r="V17" s="138"/>
      <c r="W17" s="138"/>
      <c r="X17" s="138"/>
      <c r="Y17" s="139"/>
      <c r="Z17" s="37"/>
      <c r="AA17" s="37"/>
      <c r="AB17" s="37"/>
      <c r="AC17" s="70"/>
      <c r="AG17" s="70"/>
      <c r="AH17" s="70"/>
    </row>
    <row r="18" spans="3:34" ht="11.25" customHeight="1" x14ac:dyDescent="0.3">
      <c r="C18" s="80"/>
      <c r="D18" s="73"/>
      <c r="E18" s="74"/>
      <c r="F18" s="74"/>
      <c r="G18" s="74"/>
      <c r="H18" s="74"/>
      <c r="I18" s="74"/>
      <c r="J18" s="74"/>
      <c r="K18" s="74"/>
      <c r="L18" s="74"/>
      <c r="M18" s="74"/>
      <c r="N18" s="81"/>
      <c r="O18" s="74"/>
      <c r="P18" s="82"/>
      <c r="Q18" s="73"/>
      <c r="R18" s="76"/>
      <c r="S18" s="77"/>
      <c r="T18" s="77"/>
      <c r="U18" s="78"/>
      <c r="V18" s="78"/>
      <c r="W18" s="106"/>
      <c r="X18" s="78"/>
      <c r="Y18" s="83"/>
      <c r="AD18" s="70"/>
      <c r="AE18" s="70"/>
    </row>
    <row r="19" spans="3:34" ht="38.25" customHeight="1" x14ac:dyDescent="0.3">
      <c r="C19" s="39"/>
      <c r="D19" s="61" t="s">
        <v>222</v>
      </c>
      <c r="E19" s="62" t="s">
        <v>227</v>
      </c>
      <c r="F19" s="188" t="s">
        <v>186</v>
      </c>
      <c r="G19" s="188"/>
      <c r="H19" s="185" t="s">
        <v>223</v>
      </c>
      <c r="I19" s="185"/>
      <c r="J19" s="186" t="s">
        <v>188</v>
      </c>
      <c r="K19" s="187"/>
      <c r="L19" s="186" t="s">
        <v>189</v>
      </c>
      <c r="M19" s="187"/>
      <c r="N19" s="40"/>
      <c r="O19" s="36"/>
      <c r="P19" s="82"/>
      <c r="Q19" s="73"/>
      <c r="R19" s="76"/>
      <c r="S19" s="77"/>
      <c r="T19" s="77"/>
      <c r="U19" s="78"/>
      <c r="V19" s="78"/>
      <c r="W19" s="106"/>
      <c r="X19" s="78"/>
      <c r="Y19" s="83"/>
    </row>
    <row r="20" spans="3:34" ht="12" customHeight="1" x14ac:dyDescent="0.3">
      <c r="C20" s="80"/>
      <c r="D20" s="147" t="s">
        <v>7</v>
      </c>
      <c r="E20" s="154">
        <f>+COUNTIF($C$45:$C$92,D20)</f>
        <v>6</v>
      </c>
      <c r="F20" s="182">
        <f ca="1">+SUM(H20:M20)</f>
        <v>6</v>
      </c>
      <c r="G20" s="182"/>
      <c r="H20" s="182">
        <f ca="1">+COUNTIF(Contadores!B2:B629,1)</f>
        <v>0</v>
      </c>
      <c r="I20" s="182"/>
      <c r="J20" s="140">
        <f ca="1">+COUNTIF(Contadores!B2:B629,2)</f>
        <v>0</v>
      </c>
      <c r="K20" s="141"/>
      <c r="L20" s="140">
        <f ca="1">+COUNTIF(Contadores!B2:B629,3)</f>
        <v>6</v>
      </c>
      <c r="M20" s="141"/>
      <c r="N20" s="41"/>
      <c r="O20" s="74"/>
      <c r="P20" s="82"/>
      <c r="Q20" s="73"/>
      <c r="R20" s="76"/>
      <c r="S20" s="77"/>
      <c r="T20" s="77"/>
      <c r="U20" s="78"/>
      <c r="V20" s="78"/>
      <c r="W20" s="106"/>
      <c r="X20" s="78"/>
      <c r="Y20" s="83"/>
    </row>
    <row r="21" spans="3:34" ht="12" customHeight="1" x14ac:dyDescent="0.3">
      <c r="C21" s="80"/>
      <c r="D21" s="147"/>
      <c r="E21" s="154"/>
      <c r="F21" s="183">
        <f ca="1">+SUM(H21:L21)</f>
        <v>1</v>
      </c>
      <c r="G21" s="183"/>
      <c r="H21" s="184">
        <f ca="1">+IFERROR(H20/$F20,"-")</f>
        <v>0</v>
      </c>
      <c r="I21" s="184"/>
      <c r="J21" s="142">
        <f ca="1">+IFERROR(J20/$F20,"-")</f>
        <v>0</v>
      </c>
      <c r="K21" s="143"/>
      <c r="L21" s="142">
        <f ca="1">+IFERROR(L20/$F20,"-")</f>
        <v>1</v>
      </c>
      <c r="M21" s="143"/>
      <c r="N21" s="41"/>
      <c r="O21" s="74"/>
      <c r="P21" s="82"/>
      <c r="Q21" s="73"/>
      <c r="R21" s="76"/>
      <c r="S21" s="77"/>
      <c r="T21" s="77"/>
      <c r="U21" s="78"/>
      <c r="V21" s="78"/>
      <c r="W21" s="106"/>
      <c r="X21" s="78"/>
      <c r="Y21" s="83"/>
    </row>
    <row r="22" spans="3:34" ht="12" customHeight="1" x14ac:dyDescent="0.3">
      <c r="C22" s="80"/>
      <c r="D22" s="147" t="s">
        <v>16</v>
      </c>
      <c r="E22" s="154">
        <f>+COUNTIF($C$45:$C$92,D22)</f>
        <v>13</v>
      </c>
      <c r="F22" s="182">
        <f t="shared" ref="F22:F39" ca="1" si="0">+SUM(H22:L22)</f>
        <v>13</v>
      </c>
      <c r="G22" s="182"/>
      <c r="H22" s="182">
        <f ca="1">+COUNTIF(Contadores!C4:C631,1)</f>
        <v>1</v>
      </c>
      <c r="I22" s="182"/>
      <c r="J22" s="140">
        <f ca="1">+COUNTIF(Contadores!C4:C631,2)</f>
        <v>1</v>
      </c>
      <c r="K22" s="141"/>
      <c r="L22" s="140">
        <f ca="1">+COUNTIF(Contadores!C4:C631,3)</f>
        <v>11</v>
      </c>
      <c r="M22" s="141"/>
      <c r="N22" s="41"/>
      <c r="O22" s="74"/>
      <c r="P22" s="82"/>
      <c r="Q22" s="73"/>
      <c r="R22" s="76"/>
      <c r="S22" s="77"/>
      <c r="T22" s="77"/>
      <c r="U22" s="78"/>
      <c r="V22" s="78"/>
      <c r="W22" s="106"/>
      <c r="X22" s="78"/>
      <c r="Y22" s="83"/>
    </row>
    <row r="23" spans="3:34" ht="12" customHeight="1" x14ac:dyDescent="0.3">
      <c r="C23" s="80"/>
      <c r="D23" s="147"/>
      <c r="E23" s="154"/>
      <c r="F23" s="183">
        <f ca="1">+SUM(H23:L23)</f>
        <v>1</v>
      </c>
      <c r="G23" s="183"/>
      <c r="H23" s="184">
        <f ca="1">+IFERROR(H22/$F22,"-")</f>
        <v>7.6923076923076927E-2</v>
      </c>
      <c r="I23" s="184"/>
      <c r="J23" s="142">
        <f ca="1">+IFERROR(J22/$F22,"-")</f>
        <v>7.6923076923076927E-2</v>
      </c>
      <c r="K23" s="143"/>
      <c r="L23" s="142">
        <f ca="1">+IFERROR(L22/$F22,"-")</f>
        <v>0.84615384615384615</v>
      </c>
      <c r="M23" s="143"/>
      <c r="N23" s="41"/>
      <c r="O23" s="74"/>
      <c r="P23" s="82"/>
      <c r="Q23" s="73"/>
      <c r="R23" s="76"/>
      <c r="S23" s="77"/>
      <c r="T23" s="77"/>
      <c r="U23" s="78"/>
      <c r="V23" s="78"/>
      <c r="W23" s="106"/>
      <c r="X23" s="78"/>
      <c r="Y23" s="83"/>
    </row>
    <row r="24" spans="3:34" ht="12" customHeight="1" x14ac:dyDescent="0.3">
      <c r="C24" s="80"/>
      <c r="D24" s="147" t="s">
        <v>25</v>
      </c>
      <c r="E24" s="154">
        <f>+COUNTIF($C$45:$C$92,D24)</f>
        <v>13</v>
      </c>
      <c r="F24" s="182">
        <f t="shared" ca="1" si="0"/>
        <v>13</v>
      </c>
      <c r="G24" s="182"/>
      <c r="H24" s="182">
        <f ca="1">+COUNTIF(Contadores!D6:D633,1)</f>
        <v>0</v>
      </c>
      <c r="I24" s="182"/>
      <c r="J24" s="140">
        <f ca="1">+COUNTIF(Contadores!D6:D633,2)</f>
        <v>1</v>
      </c>
      <c r="K24" s="141"/>
      <c r="L24" s="140">
        <f ca="1">+COUNTIF(Contadores!D6:D633,3)</f>
        <v>12</v>
      </c>
      <c r="M24" s="141"/>
      <c r="N24" s="41"/>
      <c r="O24" s="74"/>
      <c r="P24" s="82"/>
      <c r="Q24" s="73"/>
      <c r="R24" s="76"/>
      <c r="S24" s="77"/>
      <c r="T24" s="77"/>
      <c r="U24" s="78"/>
      <c r="V24" s="78"/>
      <c r="W24" s="106"/>
      <c r="X24" s="78"/>
      <c r="Y24" s="83"/>
    </row>
    <row r="25" spans="3:34" ht="12" customHeight="1" x14ac:dyDescent="0.3">
      <c r="C25" s="80"/>
      <c r="D25" s="147"/>
      <c r="E25" s="154"/>
      <c r="F25" s="183">
        <f t="shared" ca="1" si="0"/>
        <v>1</v>
      </c>
      <c r="G25" s="183"/>
      <c r="H25" s="184">
        <f ca="1">+IFERROR(H24/$F24,"-")</f>
        <v>0</v>
      </c>
      <c r="I25" s="184"/>
      <c r="J25" s="142">
        <f ca="1">+IFERROR(J24/$F24,"-")</f>
        <v>7.6923076923076927E-2</v>
      </c>
      <c r="K25" s="143"/>
      <c r="L25" s="142">
        <f ca="1">+IFERROR(L24/$F24,"-")</f>
        <v>0.92307692307692313</v>
      </c>
      <c r="M25" s="143"/>
      <c r="N25" s="41"/>
      <c r="O25" s="74"/>
      <c r="P25" s="82"/>
      <c r="Q25" s="73"/>
      <c r="R25" s="76"/>
      <c r="S25" s="77"/>
      <c r="T25" s="77"/>
      <c r="U25" s="78"/>
      <c r="V25" s="78"/>
      <c r="W25" s="106"/>
      <c r="X25" s="78"/>
      <c r="Y25" s="83"/>
    </row>
    <row r="26" spans="3:34" ht="12" customHeight="1" x14ac:dyDescent="0.3">
      <c r="C26" s="80"/>
      <c r="D26" s="147" t="s">
        <v>33</v>
      </c>
      <c r="E26" s="154">
        <f>+COUNTIF($C$45:$C$92,D26)</f>
        <v>5</v>
      </c>
      <c r="F26" s="182">
        <f t="shared" ca="1" si="0"/>
        <v>5</v>
      </c>
      <c r="G26" s="182"/>
      <c r="H26" s="182">
        <f ca="1">+COUNTIF(Contadores!E8:E635,1)</f>
        <v>0</v>
      </c>
      <c r="I26" s="182"/>
      <c r="J26" s="140">
        <f ca="1">+COUNTIF(Contadores!E8:E635,2)</f>
        <v>2</v>
      </c>
      <c r="K26" s="141"/>
      <c r="L26" s="140">
        <f ca="1">+COUNTIF(Contadores!E8:E635,3)</f>
        <v>3</v>
      </c>
      <c r="M26" s="141"/>
      <c r="N26" s="41"/>
      <c r="O26" s="74"/>
      <c r="P26" s="82"/>
      <c r="Q26" s="73"/>
      <c r="R26" s="76"/>
      <c r="S26" s="77"/>
      <c r="T26" s="77"/>
      <c r="U26" s="78"/>
      <c r="V26" s="78"/>
      <c r="W26" s="106"/>
      <c r="X26" s="78"/>
      <c r="Y26" s="83"/>
    </row>
    <row r="27" spans="3:34" ht="12" customHeight="1" x14ac:dyDescent="0.3">
      <c r="C27" s="80"/>
      <c r="D27" s="147"/>
      <c r="E27" s="154"/>
      <c r="F27" s="183">
        <f t="shared" ca="1" si="0"/>
        <v>1</v>
      </c>
      <c r="G27" s="183"/>
      <c r="H27" s="184">
        <f ca="1">+IFERROR(H26/$F26,"-")</f>
        <v>0</v>
      </c>
      <c r="I27" s="184"/>
      <c r="J27" s="142">
        <f ca="1">+IFERROR(J26/$F26,"-")</f>
        <v>0.4</v>
      </c>
      <c r="K27" s="143"/>
      <c r="L27" s="142">
        <f ca="1">+IFERROR(L26/$F26,"-")</f>
        <v>0.6</v>
      </c>
      <c r="M27" s="143"/>
      <c r="N27" s="41"/>
      <c r="O27" s="74"/>
      <c r="P27" s="82"/>
      <c r="Q27" s="73"/>
      <c r="R27" s="76"/>
      <c r="S27" s="77"/>
      <c r="T27" s="77"/>
      <c r="U27" s="78"/>
      <c r="V27" s="78"/>
      <c r="W27" s="106"/>
      <c r="X27" s="78"/>
      <c r="Y27" s="83"/>
    </row>
    <row r="28" spans="3:34" ht="12" customHeight="1" x14ac:dyDescent="0.3">
      <c r="C28" s="80"/>
      <c r="D28" s="147" t="s">
        <v>35</v>
      </c>
      <c r="E28" s="154">
        <f>+COUNTIF($C$45:$C$92,D28)</f>
        <v>4</v>
      </c>
      <c r="F28" s="182">
        <f t="shared" ca="1" si="0"/>
        <v>4</v>
      </c>
      <c r="G28" s="182"/>
      <c r="H28" s="182">
        <f ca="1">+COUNTIF(Contadores!F10:F637,1)</f>
        <v>1</v>
      </c>
      <c r="I28" s="182"/>
      <c r="J28" s="140">
        <f ca="1">+COUNTIF(Contadores!F10:F637,2)</f>
        <v>0</v>
      </c>
      <c r="K28" s="141"/>
      <c r="L28" s="140">
        <f ca="1">+COUNTIF(Contadores!F10:F637,3)</f>
        <v>3</v>
      </c>
      <c r="M28" s="141"/>
      <c r="N28" s="41"/>
      <c r="O28" s="74"/>
      <c r="P28" s="82"/>
      <c r="Q28" s="73"/>
      <c r="R28" s="76"/>
      <c r="S28" s="77"/>
      <c r="T28" s="77"/>
      <c r="U28" s="78"/>
      <c r="V28" s="78"/>
      <c r="W28" s="106"/>
      <c r="X28" s="78"/>
      <c r="Y28" s="83"/>
    </row>
    <row r="29" spans="3:34" ht="12" customHeight="1" x14ac:dyDescent="0.3">
      <c r="C29" s="80"/>
      <c r="D29" s="147"/>
      <c r="E29" s="154"/>
      <c r="F29" s="183">
        <f t="shared" ca="1" si="0"/>
        <v>1</v>
      </c>
      <c r="G29" s="183"/>
      <c r="H29" s="184">
        <f ca="1">+IFERROR(H28/$F28,"-")</f>
        <v>0.25</v>
      </c>
      <c r="I29" s="184"/>
      <c r="J29" s="142">
        <f ca="1">+IFERROR(J28/$F28,"-")</f>
        <v>0</v>
      </c>
      <c r="K29" s="143"/>
      <c r="L29" s="142">
        <f ca="1">+IFERROR(L28/$F28,"-")</f>
        <v>0.75</v>
      </c>
      <c r="M29" s="143"/>
      <c r="N29" s="41"/>
      <c r="O29" s="74"/>
      <c r="P29" s="82"/>
      <c r="Q29" s="73"/>
      <c r="R29" s="76"/>
      <c r="S29" s="77"/>
      <c r="T29" s="77"/>
      <c r="U29" s="78"/>
      <c r="V29" s="78"/>
      <c r="W29" s="106"/>
      <c r="X29" s="78"/>
      <c r="Y29" s="83"/>
    </row>
    <row r="30" spans="3:34" ht="12" customHeight="1" x14ac:dyDescent="0.3">
      <c r="C30" s="80"/>
      <c r="D30" s="147" t="s">
        <v>36</v>
      </c>
      <c r="E30" s="154">
        <f>+COUNTIF($C$45:$C$92,D30)</f>
        <v>2</v>
      </c>
      <c r="F30" s="182">
        <f t="shared" ca="1" si="0"/>
        <v>2</v>
      </c>
      <c r="G30" s="182"/>
      <c r="H30" s="182">
        <f ca="1">+COUNTIF(Contadores!G12:G639,1)</f>
        <v>0</v>
      </c>
      <c r="I30" s="182"/>
      <c r="J30" s="140">
        <f ca="1">+COUNTIF(Contadores!G12:G639,2)</f>
        <v>0</v>
      </c>
      <c r="K30" s="141"/>
      <c r="L30" s="140">
        <f ca="1">+COUNTIF(Contadores!G12:G639,3)</f>
        <v>2</v>
      </c>
      <c r="M30" s="141"/>
      <c r="N30" s="41"/>
      <c r="O30" s="74"/>
      <c r="P30" s="82"/>
      <c r="Q30" s="73"/>
      <c r="R30" s="76"/>
      <c r="S30" s="77"/>
      <c r="T30" s="77"/>
      <c r="U30" s="78"/>
      <c r="V30" s="78"/>
      <c r="W30" s="106"/>
      <c r="X30" s="78"/>
      <c r="Y30" s="83"/>
    </row>
    <row r="31" spans="3:34" ht="12" customHeight="1" x14ac:dyDescent="0.3">
      <c r="C31" s="80"/>
      <c r="D31" s="147"/>
      <c r="E31" s="154"/>
      <c r="F31" s="183">
        <f t="shared" ca="1" si="0"/>
        <v>1</v>
      </c>
      <c r="G31" s="183"/>
      <c r="H31" s="184">
        <f ca="1">+IFERROR(H30/$F30,"-")</f>
        <v>0</v>
      </c>
      <c r="I31" s="184"/>
      <c r="J31" s="142">
        <f ca="1">+IFERROR(J30/$F30,"-")</f>
        <v>0</v>
      </c>
      <c r="K31" s="143"/>
      <c r="L31" s="142">
        <f ca="1">+IFERROR(L30/$F30,"-")</f>
        <v>1</v>
      </c>
      <c r="M31" s="143"/>
      <c r="N31" s="41"/>
      <c r="O31" s="74"/>
      <c r="P31" s="82"/>
      <c r="Q31" s="73"/>
      <c r="R31" s="76"/>
      <c r="S31" s="77"/>
      <c r="T31" s="77"/>
      <c r="U31" s="78"/>
      <c r="V31" s="78"/>
      <c r="W31" s="106"/>
      <c r="X31" s="78"/>
      <c r="Y31" s="83"/>
    </row>
    <row r="32" spans="3:34" ht="12" customHeight="1" x14ac:dyDescent="0.3">
      <c r="C32" s="80"/>
      <c r="D32" s="147" t="s">
        <v>38</v>
      </c>
      <c r="E32" s="154">
        <f>+COUNTIF($C$45:$C$92,D32)</f>
        <v>2</v>
      </c>
      <c r="F32" s="182">
        <f ca="1">+SUM(H32:L32)</f>
        <v>2</v>
      </c>
      <c r="G32" s="182"/>
      <c r="H32" s="182">
        <f ca="1">+COUNTIF(Contadores!H14:H641,1)</f>
        <v>0</v>
      </c>
      <c r="I32" s="182"/>
      <c r="J32" s="140">
        <f ca="1">+COUNTIF(Contadores!H14:H641,2)</f>
        <v>1</v>
      </c>
      <c r="K32" s="141"/>
      <c r="L32" s="140">
        <f ca="1">+COUNTIF(Contadores!H14:H641,3)</f>
        <v>1</v>
      </c>
      <c r="M32" s="141"/>
      <c r="N32" s="41"/>
      <c r="O32" s="74"/>
      <c r="P32" s="82"/>
      <c r="Q32" s="73"/>
      <c r="R32" s="76"/>
      <c r="S32" s="77"/>
      <c r="T32" s="77"/>
      <c r="U32" s="78"/>
      <c r="V32" s="78"/>
      <c r="W32" s="106"/>
      <c r="X32" s="78"/>
      <c r="Y32" s="83"/>
    </row>
    <row r="33" spans="3:26" ht="12" customHeight="1" x14ac:dyDescent="0.3">
      <c r="C33" s="80"/>
      <c r="D33" s="147"/>
      <c r="E33" s="154"/>
      <c r="F33" s="183">
        <f t="shared" ca="1" si="0"/>
        <v>1</v>
      </c>
      <c r="G33" s="183"/>
      <c r="H33" s="184">
        <f ca="1">+IFERROR(H32/$F32,"-")</f>
        <v>0</v>
      </c>
      <c r="I33" s="184"/>
      <c r="J33" s="142">
        <f ca="1">+IFERROR(J32/$F32,"-")</f>
        <v>0.5</v>
      </c>
      <c r="K33" s="143"/>
      <c r="L33" s="142">
        <f ca="1">+IFERROR(L32/$F32,"-")</f>
        <v>0.5</v>
      </c>
      <c r="M33" s="143"/>
      <c r="N33" s="41"/>
      <c r="O33" s="74"/>
      <c r="P33" s="82"/>
      <c r="Q33" s="73"/>
      <c r="R33" s="76"/>
      <c r="S33" s="77"/>
      <c r="T33" s="77"/>
      <c r="U33" s="78"/>
      <c r="V33" s="78"/>
      <c r="W33" s="106"/>
      <c r="X33" s="78"/>
      <c r="Y33" s="83"/>
    </row>
    <row r="34" spans="3:26" ht="12" customHeight="1" x14ac:dyDescent="0.3">
      <c r="C34" s="80"/>
      <c r="D34" s="147" t="s">
        <v>199</v>
      </c>
      <c r="E34" s="154">
        <f>+COUNTIF($C$45:$C$92,D34)</f>
        <v>2</v>
      </c>
      <c r="F34" s="182">
        <f t="shared" ca="1" si="0"/>
        <v>2</v>
      </c>
      <c r="G34" s="182"/>
      <c r="H34" s="182">
        <f ca="1">+COUNTIF(Contadores!I16:I643,1)</f>
        <v>0</v>
      </c>
      <c r="I34" s="182"/>
      <c r="J34" s="140">
        <f ca="1">+COUNTIF(Contadores!I16:I643,2)</f>
        <v>0</v>
      </c>
      <c r="K34" s="141"/>
      <c r="L34" s="140">
        <f ca="1">+COUNTIF(Contadores!I16:I643,3)</f>
        <v>2</v>
      </c>
      <c r="M34" s="141"/>
      <c r="N34" s="41"/>
      <c r="O34" s="74"/>
      <c r="P34" s="82"/>
      <c r="Q34" s="73"/>
      <c r="R34" s="76"/>
      <c r="S34" s="77"/>
      <c r="T34" s="77"/>
      <c r="U34" s="78"/>
      <c r="V34" s="78"/>
      <c r="W34" s="106"/>
      <c r="X34" s="78"/>
      <c r="Y34" s="83"/>
    </row>
    <row r="35" spans="3:26" ht="12" customHeight="1" x14ac:dyDescent="0.3">
      <c r="C35" s="80"/>
      <c r="D35" s="147"/>
      <c r="E35" s="154"/>
      <c r="F35" s="183">
        <f t="shared" ca="1" si="0"/>
        <v>1</v>
      </c>
      <c r="G35" s="183"/>
      <c r="H35" s="184">
        <f ca="1">+IFERROR(H34/$F34,"-")</f>
        <v>0</v>
      </c>
      <c r="I35" s="184"/>
      <c r="J35" s="142">
        <f ca="1">+IFERROR(J34/$F34,"-")</f>
        <v>0</v>
      </c>
      <c r="K35" s="143"/>
      <c r="L35" s="142">
        <f ca="1">+IFERROR(L34/$F34,"-")</f>
        <v>1</v>
      </c>
      <c r="M35" s="143"/>
      <c r="N35" s="41"/>
      <c r="O35" s="74"/>
      <c r="P35" s="82"/>
      <c r="Q35" s="73"/>
      <c r="R35" s="76"/>
      <c r="S35" s="77"/>
      <c r="T35" s="77"/>
      <c r="U35" s="78"/>
      <c r="V35" s="78"/>
      <c r="W35" s="106"/>
      <c r="X35" s="78"/>
      <c r="Y35" s="83"/>
    </row>
    <row r="36" spans="3:26" ht="12" customHeight="1" x14ac:dyDescent="0.3">
      <c r="C36" s="80"/>
      <c r="D36" s="147" t="s">
        <v>126</v>
      </c>
      <c r="E36" s="154">
        <f>+COUNTIF($C$45:$C$92,D36)</f>
        <v>1</v>
      </c>
      <c r="F36" s="182">
        <f t="shared" ca="1" si="0"/>
        <v>2</v>
      </c>
      <c r="G36" s="182"/>
      <c r="H36" s="182">
        <f ca="1">+COUNTIF(Contadores!J18:J645,1)</f>
        <v>0</v>
      </c>
      <c r="I36" s="182"/>
      <c r="J36" s="140">
        <f ca="1">+COUNTIF(Contadores!J18:J645,2)</f>
        <v>0</v>
      </c>
      <c r="K36" s="141"/>
      <c r="L36" s="140">
        <f ca="1">+COUNTIF(Contadores!J18:J645,3)</f>
        <v>2</v>
      </c>
      <c r="M36" s="141"/>
      <c r="N36" s="41"/>
      <c r="O36" s="74"/>
      <c r="P36" s="82"/>
      <c r="Q36" s="73"/>
      <c r="R36" s="76"/>
      <c r="S36" s="77"/>
      <c r="T36" s="77"/>
      <c r="U36" s="78"/>
      <c r="V36" s="78"/>
      <c r="W36" s="106"/>
      <c r="X36" s="78"/>
      <c r="Y36" s="83"/>
    </row>
    <row r="37" spans="3:26" ht="12" customHeight="1" x14ac:dyDescent="0.3">
      <c r="C37" s="80"/>
      <c r="D37" s="147"/>
      <c r="E37" s="154"/>
      <c r="F37" s="183">
        <f t="shared" ca="1" si="0"/>
        <v>1</v>
      </c>
      <c r="G37" s="183"/>
      <c r="H37" s="184">
        <f ca="1">+IFERROR(H36/$F36,"-")</f>
        <v>0</v>
      </c>
      <c r="I37" s="184"/>
      <c r="J37" s="142">
        <f ca="1">+IFERROR(J36/$F36,"-")</f>
        <v>0</v>
      </c>
      <c r="K37" s="143"/>
      <c r="L37" s="142">
        <f ca="1">+IFERROR(L36/$F36,"-")</f>
        <v>1</v>
      </c>
      <c r="M37" s="143"/>
      <c r="N37" s="41"/>
      <c r="O37" s="74"/>
      <c r="P37" s="82"/>
      <c r="Q37" s="73"/>
      <c r="R37" s="76"/>
      <c r="S37" s="77"/>
      <c r="T37" s="77"/>
      <c r="U37" s="78"/>
      <c r="V37" s="78"/>
      <c r="W37" s="106"/>
      <c r="X37" s="78"/>
      <c r="Y37" s="83"/>
    </row>
    <row r="38" spans="3:26" ht="12" customHeight="1" x14ac:dyDescent="0.3">
      <c r="C38" s="80"/>
      <c r="D38" s="147" t="s">
        <v>125</v>
      </c>
      <c r="E38" s="153">
        <f>+COUNTIF($C$45:$C$92,D38)</f>
        <v>0</v>
      </c>
      <c r="F38" s="182">
        <f t="shared" ca="1" si="0"/>
        <v>1</v>
      </c>
      <c r="G38" s="182"/>
      <c r="H38" s="182">
        <f ca="1">+COUNTIF(Contadores!K20:K647,1)</f>
        <v>0</v>
      </c>
      <c r="I38" s="182"/>
      <c r="J38" s="180">
        <f ca="1">+COUNTIF(Contadores!C20:C647,2)</f>
        <v>0</v>
      </c>
      <c r="K38" s="141"/>
      <c r="L38" s="140">
        <f ca="1">+COUNTIF(Contadores!K20:K647,3)</f>
        <v>1</v>
      </c>
      <c r="M38" s="141"/>
      <c r="N38" s="41"/>
      <c r="O38" s="74"/>
      <c r="P38" s="82"/>
      <c r="Q38" s="73"/>
      <c r="R38" s="76"/>
      <c r="S38" s="77"/>
      <c r="T38" s="77"/>
      <c r="U38" s="78"/>
      <c r="V38" s="78"/>
      <c r="W38" s="106"/>
      <c r="X38" s="78"/>
      <c r="Y38" s="83"/>
    </row>
    <row r="39" spans="3:26" ht="12" customHeight="1" x14ac:dyDescent="0.3">
      <c r="C39" s="80"/>
      <c r="D39" s="147"/>
      <c r="E39" s="153"/>
      <c r="F39" s="183">
        <f t="shared" ca="1" si="0"/>
        <v>1</v>
      </c>
      <c r="G39" s="183"/>
      <c r="H39" s="184">
        <f ca="1">+IFERROR(H38/$F38,"-")</f>
        <v>0</v>
      </c>
      <c r="I39" s="184"/>
      <c r="J39" s="181">
        <f ca="1">+IFERROR(J38/$F38,"-")</f>
        <v>0</v>
      </c>
      <c r="K39" s="143"/>
      <c r="L39" s="142">
        <f ca="1">+IFERROR(L38/$F38,"-")</f>
        <v>1</v>
      </c>
      <c r="M39" s="143"/>
      <c r="N39" s="41"/>
      <c r="O39" s="74"/>
      <c r="P39" s="82"/>
      <c r="Q39" s="73"/>
      <c r="R39" s="76"/>
      <c r="S39" s="77"/>
      <c r="T39" s="77"/>
      <c r="U39" s="78"/>
      <c r="V39" s="78"/>
      <c r="W39" s="106"/>
      <c r="X39" s="78"/>
      <c r="Y39" s="83"/>
    </row>
    <row r="40" spans="3:26" ht="11.25" customHeight="1" thickBot="1" x14ac:dyDescent="0.35">
      <c r="C40" s="84"/>
      <c r="D40" s="43"/>
      <c r="E40" s="44"/>
      <c r="F40" s="45"/>
      <c r="G40" s="46"/>
      <c r="H40" s="46"/>
      <c r="I40" s="46"/>
      <c r="J40" s="47"/>
      <c r="K40" s="47"/>
      <c r="L40" s="47"/>
      <c r="M40" s="47"/>
      <c r="N40" s="42"/>
      <c r="O40" s="74"/>
      <c r="P40" s="85"/>
      <c r="Q40" s="86"/>
      <c r="R40" s="87"/>
      <c r="S40" s="88"/>
      <c r="T40" s="88"/>
      <c r="U40" s="89"/>
      <c r="V40" s="89"/>
      <c r="W40" s="89"/>
      <c r="X40" s="89"/>
      <c r="Y40" s="90"/>
    </row>
    <row r="41" spans="3:26" ht="15" customHeight="1" thickBot="1" x14ac:dyDescent="0.35">
      <c r="P41" s="68"/>
      <c r="R41" s="91"/>
      <c r="Z41" s="38"/>
    </row>
    <row r="42" spans="3:26" ht="17.25" thickBot="1" x14ac:dyDescent="0.35">
      <c r="C42" s="144" t="s">
        <v>194</v>
      </c>
      <c r="D42" s="145"/>
      <c r="E42" s="145"/>
      <c r="F42" s="145"/>
      <c r="G42" s="145"/>
      <c r="H42" s="145"/>
      <c r="I42" s="145"/>
      <c r="J42" s="145"/>
      <c r="K42" s="145"/>
      <c r="L42" s="145"/>
      <c r="M42" s="145"/>
      <c r="N42" s="145"/>
      <c r="O42" s="145"/>
      <c r="P42" s="145"/>
      <c r="Q42" s="145"/>
      <c r="R42" s="145"/>
      <c r="S42" s="145"/>
      <c r="T42" s="145"/>
      <c r="U42" s="145"/>
      <c r="V42" s="145"/>
      <c r="W42" s="145"/>
      <c r="X42" s="145"/>
      <c r="Y42" s="146"/>
      <c r="Z42" s="68"/>
    </row>
    <row r="43" spans="3:26" ht="11.25" customHeight="1" x14ac:dyDescent="0.3">
      <c r="C43" s="92"/>
      <c r="D43" s="92"/>
      <c r="E43" s="92"/>
      <c r="F43" s="92"/>
      <c r="G43" s="92"/>
      <c r="H43" s="92"/>
      <c r="I43" s="92"/>
      <c r="J43" s="92"/>
      <c r="K43" s="92"/>
      <c r="L43" s="92"/>
      <c r="M43" s="92"/>
      <c r="N43" s="92"/>
      <c r="O43" s="92"/>
      <c r="P43" s="92"/>
      <c r="Q43" s="92"/>
      <c r="R43" s="92"/>
      <c r="S43" s="92"/>
      <c r="T43" s="92"/>
      <c r="U43" s="92"/>
      <c r="V43" s="92"/>
      <c r="W43" s="92"/>
      <c r="X43" s="92"/>
      <c r="Y43" s="92"/>
      <c r="Z43" s="68"/>
    </row>
    <row r="44" spans="3:26" ht="38.25" x14ac:dyDescent="0.3">
      <c r="C44" s="136" t="s">
        <v>2</v>
      </c>
      <c r="D44" s="136"/>
      <c r="E44" s="168" t="s">
        <v>3</v>
      </c>
      <c r="F44" s="169"/>
      <c r="G44" s="169"/>
      <c r="H44" s="169"/>
      <c r="I44" s="170"/>
      <c r="J44" s="171" t="s">
        <v>191</v>
      </c>
      <c r="K44" s="172"/>
      <c r="L44" s="172"/>
      <c r="M44" s="172"/>
      <c r="N44" s="172"/>
      <c r="O44" s="172"/>
      <c r="P44" s="173"/>
      <c r="Q44" s="93" t="s">
        <v>161</v>
      </c>
      <c r="R44" s="94" t="s">
        <v>4</v>
      </c>
      <c r="S44" s="95" t="s">
        <v>5</v>
      </c>
      <c r="T44" s="95" t="s">
        <v>204</v>
      </c>
      <c r="U44" s="94" t="s">
        <v>156</v>
      </c>
      <c r="V44" s="94" t="s">
        <v>160</v>
      </c>
      <c r="W44" s="94" t="s">
        <v>297</v>
      </c>
      <c r="X44" s="94" t="s">
        <v>157</v>
      </c>
      <c r="Y44" s="94" t="s">
        <v>158</v>
      </c>
    </row>
    <row r="45" spans="3:26" ht="18" customHeight="1" x14ac:dyDescent="0.3">
      <c r="C45" s="230" t="s">
        <v>7</v>
      </c>
      <c r="D45" s="231"/>
      <c r="E45" s="165" t="s">
        <v>8</v>
      </c>
      <c r="F45" s="166"/>
      <c r="G45" s="166"/>
      <c r="H45" s="166"/>
      <c r="I45" s="167"/>
      <c r="J45" s="177" t="s">
        <v>9</v>
      </c>
      <c r="K45" s="178"/>
      <c r="L45" s="178"/>
      <c r="M45" s="178"/>
      <c r="N45" s="178"/>
      <c r="O45" s="178"/>
      <c r="P45" s="179"/>
      <c r="Q45" s="126" t="s">
        <v>10</v>
      </c>
      <c r="R45" s="96">
        <v>44873</v>
      </c>
      <c r="S45" s="96">
        <v>44877</v>
      </c>
      <c r="T45" s="97">
        <f>+S45+2</f>
        <v>44879</v>
      </c>
      <c r="U45" s="98">
        <f ca="1">+IF(T45="",IF(S45-TODAY()&lt;0,-1,1),IF(S45-T45&lt;0,-1,1))</f>
        <v>-1</v>
      </c>
      <c r="V45" s="99">
        <f>+IFERROR(IF(E44="PROCESO_ MPE",IF(T45&lt;&gt;"",VLOOKUP(E45,Validaciones!D:Z,5,0),0),IF(T45&lt;&gt;"",VLOOKUP(E45,Validaciones!D:Z,5,0),0)+V44),"")</f>
        <v>0.1111111111111111</v>
      </c>
      <c r="W45" s="107" t="s">
        <v>299</v>
      </c>
      <c r="X45" s="98"/>
      <c r="Y45" s="100"/>
      <c r="Z45" s="101"/>
    </row>
    <row r="46" spans="3:26" ht="18" customHeight="1" x14ac:dyDescent="0.3">
      <c r="C46" s="230" t="s">
        <v>7</v>
      </c>
      <c r="D46" s="231"/>
      <c r="E46" s="165" t="s">
        <v>11</v>
      </c>
      <c r="F46" s="166"/>
      <c r="G46" s="166"/>
      <c r="H46" s="166"/>
      <c r="I46" s="167"/>
      <c r="J46" s="177" t="s">
        <v>12</v>
      </c>
      <c r="K46" s="178"/>
      <c r="L46" s="178"/>
      <c r="M46" s="178"/>
      <c r="N46" s="178"/>
      <c r="O46" s="178"/>
      <c r="P46" s="179"/>
      <c r="Q46" s="126" t="s">
        <v>10</v>
      </c>
      <c r="R46" s="96">
        <v>44880</v>
      </c>
      <c r="S46" s="96">
        <v>44884</v>
      </c>
      <c r="T46" s="97">
        <f>+S46</f>
        <v>44884</v>
      </c>
      <c r="U46" s="98">
        <f t="shared" ref="U46:U94" ca="1" si="1">+IF(T46="",IF(S46-TODAY()&lt;0,-1,1),IF(S46-T46&lt;0,-1,1))</f>
        <v>1</v>
      </c>
      <c r="V46" s="99">
        <f>+IFERROR(IF(E45="PROCESO_ MPE",IF(T46&lt;&gt;"",VLOOKUP(E46,Validaciones!D:Z,5,0),0),IF(T46&lt;&gt;"",VLOOKUP(E46,Validaciones!D:Z,5,0),0)+V45),"")</f>
        <v>0.22222222222222221</v>
      </c>
      <c r="W46" s="107" t="s">
        <v>300</v>
      </c>
      <c r="X46" s="100"/>
      <c r="Y46" s="100"/>
      <c r="Z46" s="101"/>
    </row>
    <row r="47" spans="3:26" ht="26.25" customHeight="1" x14ac:dyDescent="0.3">
      <c r="C47" s="230" t="s">
        <v>7</v>
      </c>
      <c r="D47" s="231"/>
      <c r="E47" s="165" t="s">
        <v>322</v>
      </c>
      <c r="F47" s="166"/>
      <c r="G47" s="166"/>
      <c r="H47" s="166"/>
      <c r="I47" s="167"/>
      <c r="J47" s="177" t="s">
        <v>134</v>
      </c>
      <c r="K47" s="178"/>
      <c r="L47" s="178"/>
      <c r="M47" s="178"/>
      <c r="N47" s="178"/>
      <c r="O47" s="178"/>
      <c r="P47" s="179"/>
      <c r="Q47" s="126" t="s">
        <v>10</v>
      </c>
      <c r="R47" s="96">
        <v>44721</v>
      </c>
      <c r="S47" s="96">
        <v>44711</v>
      </c>
      <c r="T47" s="97">
        <f>+S47</f>
        <v>44711</v>
      </c>
      <c r="U47" s="98">
        <f t="shared" ca="1" si="1"/>
        <v>1</v>
      </c>
      <c r="V47" s="99">
        <f>+IFERROR(IF(E46="PROCESO_ MPE",IF(T47&lt;&gt;"",VLOOKUP(E47,Validaciones!D:Z,5,0),0),IF(T47&lt;&gt;"",VLOOKUP(E47,Validaciones!D:Z,5,0),0)+V46),"")</f>
        <v>0.33333333333333331</v>
      </c>
      <c r="W47" s="107" t="s">
        <v>299</v>
      </c>
      <c r="X47" s="102"/>
      <c r="Y47" s="100"/>
      <c r="Z47" s="101"/>
    </row>
    <row r="48" spans="3:26" ht="18" x14ac:dyDescent="0.3">
      <c r="C48" s="230" t="s">
        <v>7</v>
      </c>
      <c r="D48" s="231"/>
      <c r="E48" s="165" t="s">
        <v>323</v>
      </c>
      <c r="F48" s="166"/>
      <c r="G48" s="166"/>
      <c r="H48" s="166"/>
      <c r="I48" s="167"/>
      <c r="J48" s="165"/>
      <c r="K48" s="166"/>
      <c r="L48" s="166"/>
      <c r="M48" s="166"/>
      <c r="N48" s="166"/>
      <c r="O48" s="166"/>
      <c r="P48" s="167"/>
      <c r="Q48" s="126"/>
      <c r="R48" s="96">
        <v>44882</v>
      </c>
      <c r="S48" s="96">
        <v>44895</v>
      </c>
      <c r="T48" s="97">
        <f>+S48</f>
        <v>44895</v>
      </c>
      <c r="U48" s="98">
        <f t="shared" ca="1" si="1"/>
        <v>1</v>
      </c>
      <c r="V48" s="99">
        <f>+IFERROR(IF(E47="PROCESO_ MPE",IF(T48&lt;&gt;"",VLOOKUP(E48,Validaciones!D:Z,5,0),0),IF(T48&lt;&gt;"",VLOOKUP(E48,Validaciones!D:Z,5,0),0)+V47),"")</f>
        <v>0.44444444444444442</v>
      </c>
      <c r="W48" s="107" t="s">
        <v>299</v>
      </c>
      <c r="X48" s="102"/>
      <c r="Y48" s="100"/>
      <c r="Z48" s="101"/>
    </row>
    <row r="49" spans="3:26" ht="18" x14ac:dyDescent="0.3">
      <c r="C49" s="230" t="s">
        <v>7</v>
      </c>
      <c r="D49" s="231"/>
      <c r="E49" s="165" t="s">
        <v>14</v>
      </c>
      <c r="F49" s="166"/>
      <c r="G49" s="166"/>
      <c r="H49" s="166"/>
      <c r="I49" s="167"/>
      <c r="J49" s="165"/>
      <c r="K49" s="166"/>
      <c r="L49" s="166"/>
      <c r="M49" s="166"/>
      <c r="N49" s="166"/>
      <c r="O49" s="166"/>
      <c r="P49" s="167"/>
      <c r="Q49" s="126"/>
      <c r="R49" s="96">
        <v>44887</v>
      </c>
      <c r="S49" s="96">
        <v>44895</v>
      </c>
      <c r="T49" s="97">
        <f>+S49</f>
        <v>44895</v>
      </c>
      <c r="U49" s="98">
        <f t="shared" ca="1" si="1"/>
        <v>1</v>
      </c>
      <c r="V49" s="99">
        <f>+IFERROR(IF(E48="PROCESO_ MPE",IF(T49&lt;&gt;"",VLOOKUP(E49,Validaciones!D:Z,5,0),0),IF(T49&lt;&gt;"",VLOOKUP(E49,Validaciones!D:Z,5,0),0)+V48),"")</f>
        <v>0.55555555555555558</v>
      </c>
      <c r="W49" s="107" t="s">
        <v>300</v>
      </c>
      <c r="X49" s="100"/>
      <c r="Y49" s="100"/>
      <c r="Z49" s="101"/>
    </row>
    <row r="50" spans="3:26" ht="18" x14ac:dyDescent="0.3">
      <c r="C50" s="230" t="s">
        <v>7</v>
      </c>
      <c r="D50" s="231"/>
      <c r="E50" s="165" t="s">
        <v>330</v>
      </c>
      <c r="F50" s="166"/>
      <c r="G50" s="166"/>
      <c r="H50" s="166"/>
      <c r="I50" s="167"/>
      <c r="J50" s="165"/>
      <c r="K50" s="166"/>
      <c r="L50" s="166"/>
      <c r="M50" s="166"/>
      <c r="N50" s="166"/>
      <c r="O50" s="166"/>
      <c r="P50" s="167"/>
      <c r="Q50" s="126"/>
      <c r="R50" s="96">
        <v>44903</v>
      </c>
      <c r="S50" s="96">
        <v>44923</v>
      </c>
      <c r="T50" s="97">
        <f>+S50</f>
        <v>44923</v>
      </c>
      <c r="U50" s="98">
        <f t="shared" ca="1" si="1"/>
        <v>1</v>
      </c>
      <c r="V50" s="99">
        <f>+IFERROR(IF(E49="PROCESO_ MPE",IF(T50&lt;&gt;"",VLOOKUP(E50,Validaciones!D:Z,5,0),0),IF(T50&lt;&gt;"",VLOOKUP(E50,Validaciones!D:Z,5,0),0)+V49),"")</f>
        <v>0.66666666666666674</v>
      </c>
      <c r="W50" s="107" t="s">
        <v>300</v>
      </c>
      <c r="X50" s="100"/>
      <c r="Y50" s="100"/>
      <c r="Z50" s="101"/>
    </row>
    <row r="51" spans="3:26" ht="18" x14ac:dyDescent="0.3">
      <c r="C51" s="230" t="s">
        <v>16</v>
      </c>
      <c r="D51" s="231"/>
      <c r="E51" s="165" t="s">
        <v>17</v>
      </c>
      <c r="F51" s="166"/>
      <c r="G51" s="166"/>
      <c r="H51" s="166"/>
      <c r="I51" s="167"/>
      <c r="J51" s="165"/>
      <c r="K51" s="166"/>
      <c r="L51" s="166"/>
      <c r="M51" s="166"/>
      <c r="N51" s="166"/>
      <c r="O51" s="166"/>
      <c r="P51" s="167"/>
      <c r="Q51" s="126"/>
      <c r="R51" s="96">
        <v>44887</v>
      </c>
      <c r="S51" s="96">
        <v>44895</v>
      </c>
      <c r="T51" s="97">
        <f>+S51</f>
        <v>44895</v>
      </c>
      <c r="U51" s="98">
        <f t="shared" ca="1" si="1"/>
        <v>1</v>
      </c>
      <c r="V51" s="99">
        <f>+IFERROR(IF(E50="PROCESO_ MPE",IF(T51&lt;&gt;"",VLOOKUP(E51,Validaciones!D:Z,5,0),0),IF(T51&lt;&gt;"",VLOOKUP(E51,Validaciones!D:Z,5,0),0)+V50),"")</f>
        <v>0.7777777777777779</v>
      </c>
      <c r="W51" s="107" t="s">
        <v>300</v>
      </c>
      <c r="X51" s="100"/>
      <c r="Y51" s="100"/>
      <c r="Z51" s="101"/>
    </row>
    <row r="52" spans="3:26" x14ac:dyDescent="0.3">
      <c r="C52" s="230" t="s">
        <v>16</v>
      </c>
      <c r="D52" s="231"/>
      <c r="E52" s="165" t="s">
        <v>19</v>
      </c>
      <c r="F52" s="166"/>
      <c r="G52" s="166"/>
      <c r="H52" s="166"/>
      <c r="I52" s="167"/>
      <c r="J52" s="165"/>
      <c r="K52" s="166"/>
      <c r="L52" s="166"/>
      <c r="M52" s="166"/>
      <c r="N52" s="166"/>
      <c r="O52" s="166"/>
      <c r="P52" s="167"/>
      <c r="Q52" s="126"/>
      <c r="R52" s="96">
        <v>44887</v>
      </c>
      <c r="S52" s="96">
        <v>44895</v>
      </c>
      <c r="T52" s="97">
        <f>+S52+2</f>
        <v>44897</v>
      </c>
      <c r="U52" s="98">
        <f t="shared" ca="1" si="1"/>
        <v>-1</v>
      </c>
      <c r="V52" s="99">
        <f>+IFERROR(IF(E51="PROCESO_ MPE",IF(T52&lt;&gt;"",VLOOKUP(E52,Validaciones!D:Z,5,0),0),IF(T52&lt;&gt;"",VLOOKUP(E52,Validaciones!D:Z,5,0),0)+V51),"")</f>
        <v>0.88888888888888906</v>
      </c>
      <c r="W52" s="108" t="s">
        <v>301</v>
      </c>
      <c r="X52" s="100"/>
      <c r="Y52" s="100"/>
      <c r="Z52" s="101"/>
    </row>
    <row r="53" spans="3:26" ht="18" x14ac:dyDescent="0.3">
      <c r="C53" s="230" t="s">
        <v>16</v>
      </c>
      <c r="D53" s="231"/>
      <c r="E53" s="165" t="s">
        <v>93</v>
      </c>
      <c r="F53" s="166"/>
      <c r="G53" s="166"/>
      <c r="H53" s="166"/>
      <c r="I53" s="167"/>
      <c r="J53" s="165"/>
      <c r="K53" s="166"/>
      <c r="L53" s="166"/>
      <c r="M53" s="166"/>
      <c r="N53" s="166"/>
      <c r="O53" s="166"/>
      <c r="P53" s="167"/>
      <c r="Q53" s="126"/>
      <c r="R53" s="96">
        <v>44880</v>
      </c>
      <c r="S53" s="96">
        <v>44884</v>
      </c>
      <c r="T53" s="97">
        <f>+S53+2</f>
        <v>44886</v>
      </c>
      <c r="U53" s="98">
        <f t="shared" ca="1" si="1"/>
        <v>-1</v>
      </c>
      <c r="V53" s="99">
        <f>+IFERROR(IF(E52="PROCESO_ MPE",IF(T53&lt;&gt;"",VLOOKUP(E53,Validaciones!D:Z,5,0),0),IF(T53&lt;&gt;"",VLOOKUP(E53,Validaciones!D:Z,5,0),0)+V52),"")</f>
        <v>1.0000000000000002</v>
      </c>
      <c r="W53" s="107" t="s">
        <v>299</v>
      </c>
      <c r="X53" s="100"/>
      <c r="Y53" s="100"/>
      <c r="Z53" s="101"/>
    </row>
    <row r="54" spans="3:26" x14ac:dyDescent="0.3">
      <c r="C54" s="230" t="s">
        <v>16</v>
      </c>
      <c r="D54" s="231"/>
      <c r="E54" s="165"/>
      <c r="F54" s="166"/>
      <c r="G54" s="166"/>
      <c r="H54" s="166"/>
      <c r="I54" s="167"/>
      <c r="J54" s="165"/>
      <c r="K54" s="166"/>
      <c r="L54" s="166"/>
      <c r="M54" s="166"/>
      <c r="N54" s="166"/>
      <c r="O54" s="166"/>
      <c r="P54" s="167"/>
      <c r="Q54" s="103"/>
      <c r="R54" s="96">
        <v>44880</v>
      </c>
      <c r="S54" s="96">
        <v>44884</v>
      </c>
      <c r="T54" s="97"/>
      <c r="U54" s="98">
        <f t="shared" ca="1" si="1"/>
        <v>1</v>
      </c>
      <c r="V54" s="99">
        <f>+IFERROR(IF(E53="PROCESO_ MPE",IF(T54&lt;&gt;"",VLOOKUP(E54,Validaciones!D:Z,5,0),0),IF(T54&lt;&gt;"",VLOOKUP(E54,Validaciones!D:Z,5,0),0)+V53),"")</f>
        <v>1.0000000000000002</v>
      </c>
      <c r="W54" s="108" t="s">
        <v>301</v>
      </c>
      <c r="X54" s="100"/>
      <c r="Y54" s="100"/>
      <c r="Z54" s="101"/>
    </row>
    <row r="55" spans="3:26" x14ac:dyDescent="0.3">
      <c r="C55" s="230" t="s">
        <v>16</v>
      </c>
      <c r="D55" s="231"/>
      <c r="E55" s="165"/>
      <c r="F55" s="166"/>
      <c r="G55" s="166"/>
      <c r="H55" s="166"/>
      <c r="I55" s="167"/>
      <c r="J55" s="165"/>
      <c r="K55" s="166"/>
      <c r="L55" s="166"/>
      <c r="M55" s="166"/>
      <c r="N55" s="166"/>
      <c r="O55" s="166"/>
      <c r="P55" s="167"/>
      <c r="Q55" s="126"/>
      <c r="R55" s="96">
        <v>44887</v>
      </c>
      <c r="S55" s="96">
        <v>44895</v>
      </c>
      <c r="T55" s="97">
        <f t="shared" ref="T55:T62" si="2">+S55</f>
        <v>44895</v>
      </c>
      <c r="U55" s="98">
        <f t="shared" ca="1" si="1"/>
        <v>1</v>
      </c>
      <c r="V55" s="99" t="str">
        <f>+IFERROR(IF(E54="PROCESO_ MPE",IF(T55&lt;&gt;"",VLOOKUP(E55,Validaciones!D:Z,5,0),0),IF(T55&lt;&gt;"",VLOOKUP(E55,Validaciones!D:Z,5,0),0)+V54),"")</f>
        <v/>
      </c>
      <c r="W55" s="108" t="s">
        <v>301</v>
      </c>
      <c r="X55" s="100"/>
      <c r="Y55" s="100"/>
      <c r="Z55" s="101"/>
    </row>
    <row r="56" spans="3:26" x14ac:dyDescent="0.3">
      <c r="C56" s="230" t="s">
        <v>16</v>
      </c>
      <c r="D56" s="231"/>
      <c r="E56" s="165"/>
      <c r="F56" s="166"/>
      <c r="G56" s="166"/>
      <c r="H56" s="166"/>
      <c r="I56" s="167"/>
      <c r="J56" s="165"/>
      <c r="K56" s="166"/>
      <c r="L56" s="166"/>
      <c r="M56" s="166"/>
      <c r="N56" s="166"/>
      <c r="O56" s="166"/>
      <c r="P56" s="167"/>
      <c r="Q56" s="126"/>
      <c r="R56" s="96">
        <v>44887</v>
      </c>
      <c r="S56" s="96">
        <v>44895</v>
      </c>
      <c r="T56" s="97">
        <f t="shared" si="2"/>
        <v>44895</v>
      </c>
      <c r="U56" s="98">
        <f t="shared" ca="1" si="1"/>
        <v>1</v>
      </c>
      <c r="V56" s="99" t="str">
        <f>+IFERROR(IF(E55="PROCESO_ MPE",IF(T56&lt;&gt;"",VLOOKUP(E56,Validaciones!D:Z,5,0),0),IF(T56&lt;&gt;"",VLOOKUP(E56,Validaciones!D:Z,5,0),0)+V55),"")</f>
        <v/>
      </c>
      <c r="W56" s="108" t="s">
        <v>301</v>
      </c>
      <c r="X56" s="100"/>
      <c r="Y56" s="100"/>
      <c r="Z56" s="101"/>
    </row>
    <row r="57" spans="3:26" x14ac:dyDescent="0.3">
      <c r="C57" s="230" t="s">
        <v>16</v>
      </c>
      <c r="D57" s="231"/>
      <c r="E57" s="165"/>
      <c r="F57" s="166"/>
      <c r="G57" s="166"/>
      <c r="H57" s="166"/>
      <c r="I57" s="167"/>
      <c r="J57" s="165"/>
      <c r="K57" s="166"/>
      <c r="L57" s="166"/>
      <c r="M57" s="166"/>
      <c r="N57" s="166"/>
      <c r="O57" s="166"/>
      <c r="P57" s="167"/>
      <c r="Q57" s="126"/>
      <c r="R57" s="96">
        <v>44887</v>
      </c>
      <c r="S57" s="96">
        <v>44895</v>
      </c>
      <c r="T57" s="97">
        <f t="shared" si="2"/>
        <v>44895</v>
      </c>
      <c r="U57" s="98">
        <f t="shared" ca="1" si="1"/>
        <v>1</v>
      </c>
      <c r="V57" s="99" t="str">
        <f>+IFERROR(IF(E56="PROCESO_ MPE",IF(T57&lt;&gt;"",VLOOKUP(E57,Validaciones!D:Z,5,0),0),IF(T57&lt;&gt;"",VLOOKUP(E57,Validaciones!D:Z,5,0),0)+V56),"")</f>
        <v/>
      </c>
      <c r="W57" s="108" t="s">
        <v>301</v>
      </c>
      <c r="X57" s="100"/>
      <c r="Y57" s="100"/>
      <c r="Z57" s="101"/>
    </row>
    <row r="58" spans="3:26" x14ac:dyDescent="0.3">
      <c r="C58" s="230" t="s">
        <v>16</v>
      </c>
      <c r="D58" s="231"/>
      <c r="E58" s="165"/>
      <c r="F58" s="166"/>
      <c r="G58" s="166"/>
      <c r="H58" s="166"/>
      <c r="I58" s="167"/>
      <c r="J58" s="165"/>
      <c r="K58" s="166"/>
      <c r="L58" s="166"/>
      <c r="M58" s="166"/>
      <c r="N58" s="166"/>
      <c r="O58" s="166"/>
      <c r="P58" s="167"/>
      <c r="Q58" s="126"/>
      <c r="R58" s="96">
        <v>44902</v>
      </c>
      <c r="S58" s="96">
        <v>44912</v>
      </c>
      <c r="T58" s="97">
        <f t="shared" si="2"/>
        <v>44912</v>
      </c>
      <c r="U58" s="98">
        <f t="shared" ca="1" si="1"/>
        <v>1</v>
      </c>
      <c r="V58" s="99" t="str">
        <f>+IFERROR(IF(E57="PROCESO_ MPE",IF(T58&lt;&gt;"",VLOOKUP(E58,Validaciones!D:Z,5,0),0),IF(T58&lt;&gt;"",VLOOKUP(E58,Validaciones!D:Z,5,0),0)+V57),"")</f>
        <v/>
      </c>
      <c r="W58" s="108" t="s">
        <v>301</v>
      </c>
      <c r="X58" s="100"/>
      <c r="Y58" s="100"/>
      <c r="Z58" s="101"/>
    </row>
    <row r="59" spans="3:26" x14ac:dyDescent="0.3">
      <c r="C59" s="230" t="s">
        <v>16</v>
      </c>
      <c r="D59" s="231"/>
      <c r="E59" s="165"/>
      <c r="F59" s="166"/>
      <c r="G59" s="166"/>
      <c r="H59" s="166"/>
      <c r="I59" s="167"/>
      <c r="J59" s="165"/>
      <c r="K59" s="166"/>
      <c r="L59" s="166"/>
      <c r="M59" s="166"/>
      <c r="N59" s="166"/>
      <c r="O59" s="166"/>
      <c r="P59" s="167"/>
      <c r="Q59" s="104"/>
      <c r="R59" s="97">
        <v>44593</v>
      </c>
      <c r="S59" s="97">
        <v>44804</v>
      </c>
      <c r="T59" s="97"/>
      <c r="U59" s="98">
        <f t="shared" ca="1" si="1"/>
        <v>-1</v>
      </c>
      <c r="V59" s="99" t="str">
        <f>+IFERROR(IF(E58="PROCESO_ MPE",IF(T59&lt;&gt;"",VLOOKUP(E59,Validaciones!D:Z,5,0),0),IF(T59&lt;&gt;"",VLOOKUP(E59,Validaciones!D:Z,5,0),0)+V58),"")</f>
        <v/>
      </c>
      <c r="W59" s="108" t="s">
        <v>301</v>
      </c>
      <c r="X59" s="105"/>
      <c r="Y59" s="105"/>
      <c r="Z59" s="101"/>
    </row>
    <row r="60" spans="3:26" x14ac:dyDescent="0.3">
      <c r="C60" s="230" t="s">
        <v>16</v>
      </c>
      <c r="D60" s="231"/>
      <c r="E60" s="165"/>
      <c r="F60" s="166"/>
      <c r="G60" s="166"/>
      <c r="H60" s="166"/>
      <c r="I60" s="167"/>
      <c r="J60" s="165"/>
      <c r="K60" s="166"/>
      <c r="L60" s="166"/>
      <c r="M60" s="166"/>
      <c r="N60" s="166"/>
      <c r="O60" s="166"/>
      <c r="P60" s="167"/>
      <c r="Q60" s="126"/>
      <c r="R60" s="96">
        <v>44902</v>
      </c>
      <c r="S60" s="96">
        <v>44912</v>
      </c>
      <c r="T60" s="97">
        <f>+S60+2</f>
        <v>44914</v>
      </c>
      <c r="U60" s="98">
        <f t="shared" ca="1" si="1"/>
        <v>-1</v>
      </c>
      <c r="V60" s="99" t="str">
        <f>+IFERROR(IF(E59="PROCESO_ MPE",IF(T60&lt;&gt;"",VLOOKUP(E60,Validaciones!D:Z,5,0),0),IF(T60&lt;&gt;"",VLOOKUP(E60,Validaciones!D:Z,5,0),0)+V59),"")</f>
        <v/>
      </c>
      <c r="W60" s="108" t="s">
        <v>301</v>
      </c>
      <c r="X60" s="100"/>
      <c r="Y60" s="100"/>
      <c r="Z60" s="101"/>
    </row>
    <row r="61" spans="3:26" x14ac:dyDescent="0.3">
      <c r="C61" s="230" t="s">
        <v>16</v>
      </c>
      <c r="D61" s="231"/>
      <c r="E61" s="165"/>
      <c r="F61" s="166"/>
      <c r="G61" s="166"/>
      <c r="H61" s="166"/>
      <c r="I61" s="167"/>
      <c r="J61" s="165"/>
      <c r="K61" s="166"/>
      <c r="L61" s="166"/>
      <c r="M61" s="166"/>
      <c r="N61" s="166"/>
      <c r="O61" s="166"/>
      <c r="P61" s="167"/>
      <c r="Q61" s="126"/>
      <c r="R61" s="96">
        <v>44902</v>
      </c>
      <c r="S61" s="96">
        <v>44912</v>
      </c>
      <c r="T61" s="97">
        <f t="shared" si="2"/>
        <v>44912</v>
      </c>
      <c r="U61" s="98">
        <f t="shared" ca="1" si="1"/>
        <v>1</v>
      </c>
      <c r="V61" s="99" t="str">
        <f>+IFERROR(IF(E60="PROCESO_ MPE",IF(T61&lt;&gt;"",VLOOKUP(E61,Validaciones!D:Z,5,0),0),IF(T61&lt;&gt;"",VLOOKUP(E61,Validaciones!D:Z,5,0),0)+V60),"")</f>
        <v/>
      </c>
      <c r="W61" s="108" t="s">
        <v>301</v>
      </c>
      <c r="X61" s="100"/>
      <c r="Y61" s="100"/>
      <c r="Z61" s="101"/>
    </row>
    <row r="62" spans="3:26" x14ac:dyDescent="0.3">
      <c r="C62" s="230" t="s">
        <v>16</v>
      </c>
      <c r="D62" s="231"/>
      <c r="E62" s="165"/>
      <c r="F62" s="166"/>
      <c r="G62" s="166"/>
      <c r="H62" s="166"/>
      <c r="I62" s="167"/>
      <c r="J62" s="165"/>
      <c r="K62" s="166"/>
      <c r="L62" s="166"/>
      <c r="M62" s="166"/>
      <c r="N62" s="166"/>
      <c r="O62" s="166"/>
      <c r="P62" s="167"/>
      <c r="Q62" s="126"/>
      <c r="R62" s="96">
        <v>44902</v>
      </c>
      <c r="S62" s="96">
        <v>44912</v>
      </c>
      <c r="T62" s="97">
        <f t="shared" si="2"/>
        <v>44912</v>
      </c>
      <c r="U62" s="98">
        <f t="shared" ca="1" si="1"/>
        <v>1</v>
      </c>
      <c r="V62" s="99" t="str">
        <f>+IFERROR(IF(E61="PROCESO_ MPE",IF(T62&lt;&gt;"",VLOOKUP(E62,Validaciones!D:Z,5,0),0),IF(T62&lt;&gt;"",VLOOKUP(E62,Validaciones!D:Z,5,0),0)+V61),"")</f>
        <v/>
      </c>
      <c r="W62" s="108" t="s">
        <v>301</v>
      </c>
      <c r="X62" s="100"/>
      <c r="Y62" s="100"/>
      <c r="Z62" s="101"/>
    </row>
    <row r="63" spans="3:26" x14ac:dyDescent="0.3">
      <c r="C63" s="230" t="s">
        <v>16</v>
      </c>
      <c r="D63" s="231"/>
      <c r="E63" s="165"/>
      <c r="F63" s="166"/>
      <c r="G63" s="166"/>
      <c r="H63" s="166"/>
      <c r="I63" s="167"/>
      <c r="J63" s="165"/>
      <c r="K63" s="166"/>
      <c r="L63" s="166"/>
      <c r="M63" s="166"/>
      <c r="N63" s="166"/>
      <c r="O63" s="166"/>
      <c r="P63" s="167"/>
      <c r="Q63" s="126"/>
      <c r="R63" s="96">
        <v>44805</v>
      </c>
      <c r="S63" s="96">
        <v>44895</v>
      </c>
      <c r="T63" s="97">
        <f>+S63</f>
        <v>44895</v>
      </c>
      <c r="U63" s="98">
        <f t="shared" ca="1" si="1"/>
        <v>1</v>
      </c>
      <c r="V63" s="99" t="str">
        <f>+IFERROR(IF(E62="PROCESO_ MPE",IF(T63&lt;&gt;"",VLOOKUP(E63,Validaciones!D:Z,5,0),0),IF(T63&lt;&gt;"",VLOOKUP(E63,Validaciones!D:Z,5,0),0)+V62),"")</f>
        <v/>
      </c>
      <c r="W63" s="108" t="s">
        <v>301</v>
      </c>
      <c r="X63" s="100"/>
      <c r="Y63" s="100"/>
      <c r="Z63" s="101"/>
    </row>
    <row r="64" spans="3:26" x14ac:dyDescent="0.3">
      <c r="C64" s="230" t="s">
        <v>25</v>
      </c>
      <c r="D64" s="231"/>
      <c r="E64" s="165"/>
      <c r="F64" s="166"/>
      <c r="G64" s="166"/>
      <c r="H64" s="166"/>
      <c r="I64" s="167"/>
      <c r="J64" s="165"/>
      <c r="K64" s="166"/>
      <c r="L64" s="166"/>
      <c r="M64" s="166"/>
      <c r="N64" s="166"/>
      <c r="O64" s="166"/>
      <c r="P64" s="167"/>
      <c r="Q64" s="126"/>
      <c r="R64" s="96">
        <v>44805</v>
      </c>
      <c r="S64" s="96">
        <v>44895</v>
      </c>
      <c r="T64" s="97">
        <f>+S64+2</f>
        <v>44897</v>
      </c>
      <c r="U64" s="98">
        <f t="shared" ca="1" si="1"/>
        <v>-1</v>
      </c>
      <c r="V64" s="99" t="str">
        <f>+IFERROR(IF(E63="PROCESO_ MPE",IF(T64&lt;&gt;"",VLOOKUP(E64,Validaciones!D:Z,5,0),0),IF(T64&lt;&gt;"",VLOOKUP(E64,Validaciones!D:Z,5,0),0)+V63),"")</f>
        <v/>
      </c>
      <c r="W64" s="108" t="s">
        <v>301</v>
      </c>
      <c r="X64" s="100"/>
      <c r="Y64" s="100"/>
      <c r="Z64" s="101"/>
    </row>
    <row r="65" spans="3:26" x14ac:dyDescent="0.3">
      <c r="C65" s="230" t="s">
        <v>25</v>
      </c>
      <c r="D65" s="231"/>
      <c r="E65" s="165"/>
      <c r="F65" s="166"/>
      <c r="G65" s="166"/>
      <c r="H65" s="166"/>
      <c r="I65" s="167"/>
      <c r="J65" s="165"/>
      <c r="K65" s="166"/>
      <c r="L65" s="166"/>
      <c r="M65" s="166"/>
      <c r="N65" s="166"/>
      <c r="O65" s="166"/>
      <c r="P65" s="167"/>
      <c r="Q65" s="126"/>
      <c r="R65" s="96">
        <v>44565</v>
      </c>
      <c r="S65" s="96">
        <v>44915</v>
      </c>
      <c r="T65" s="97">
        <f>+S65+2</f>
        <v>44917</v>
      </c>
      <c r="U65" s="98">
        <f t="shared" ca="1" si="1"/>
        <v>-1</v>
      </c>
      <c r="V65" s="99" t="str">
        <f>+IFERROR(IF(E64="PROCESO_ MPE",IF(T65&lt;&gt;"",VLOOKUP(E65,Validaciones!D:Z,5,0),0),IF(T65&lt;&gt;"",VLOOKUP(E65,Validaciones!D:Z,5,0),0)+V64),"")</f>
        <v/>
      </c>
      <c r="W65" s="108" t="s">
        <v>301</v>
      </c>
      <c r="X65" s="100"/>
      <c r="Y65" s="100"/>
      <c r="Z65" s="101"/>
    </row>
    <row r="66" spans="3:26" x14ac:dyDescent="0.3">
      <c r="C66" s="230" t="s">
        <v>25</v>
      </c>
      <c r="D66" s="231"/>
      <c r="E66" s="165"/>
      <c r="F66" s="166"/>
      <c r="G66" s="166"/>
      <c r="H66" s="166"/>
      <c r="I66" s="167"/>
      <c r="J66" s="165"/>
      <c r="K66" s="166"/>
      <c r="L66" s="166"/>
      <c r="M66" s="166"/>
      <c r="N66" s="166"/>
      <c r="O66" s="166"/>
      <c r="P66" s="167"/>
      <c r="Q66" s="126"/>
      <c r="R66" s="96">
        <v>44564</v>
      </c>
      <c r="S66" s="96">
        <v>44592</v>
      </c>
      <c r="T66" s="97">
        <f>+S66+2</f>
        <v>44594</v>
      </c>
      <c r="U66" s="98">
        <f t="shared" ca="1" si="1"/>
        <v>-1</v>
      </c>
      <c r="V66" s="99" t="str">
        <f>+IFERROR(IF(E65="PROCESO_ MPE",IF(T66&lt;&gt;"",VLOOKUP(E66,Validaciones!D:Z,5,0),0),IF(T66&lt;&gt;"",VLOOKUP(E66,Validaciones!D:Z,5,0),0)+V65),"")</f>
        <v/>
      </c>
      <c r="W66" s="108" t="s">
        <v>301</v>
      </c>
      <c r="X66" s="100"/>
      <c r="Y66" s="100"/>
      <c r="Z66" s="101"/>
    </row>
    <row r="67" spans="3:26" x14ac:dyDescent="0.3">
      <c r="C67" s="230" t="s">
        <v>25</v>
      </c>
      <c r="D67" s="231"/>
      <c r="E67" s="165"/>
      <c r="F67" s="166"/>
      <c r="G67" s="166"/>
      <c r="H67" s="166"/>
      <c r="I67" s="167"/>
      <c r="J67" s="165"/>
      <c r="K67" s="166"/>
      <c r="L67" s="166"/>
      <c r="M67" s="166"/>
      <c r="N67" s="166"/>
      <c r="O67" s="166"/>
      <c r="P67" s="167"/>
      <c r="Q67" s="126"/>
      <c r="R67" s="96">
        <v>44593</v>
      </c>
      <c r="S67" s="96">
        <v>44617</v>
      </c>
      <c r="T67" s="97">
        <f>+S67+2</f>
        <v>44619</v>
      </c>
      <c r="U67" s="98">
        <f t="shared" ca="1" si="1"/>
        <v>-1</v>
      </c>
      <c r="V67" s="99" t="str">
        <f>+IFERROR(IF(E66="PROCESO_ MPE",IF(T67&lt;&gt;"",VLOOKUP(E67,Validaciones!D:Z,5,0),0),IF(T67&lt;&gt;"",VLOOKUP(E67,Validaciones!D:Z,5,0),0)+V66),"")</f>
        <v/>
      </c>
      <c r="W67" s="108" t="s">
        <v>301</v>
      </c>
      <c r="X67" s="100"/>
      <c r="Y67" s="100"/>
      <c r="Z67" s="101"/>
    </row>
    <row r="68" spans="3:26" x14ac:dyDescent="0.3">
      <c r="C68" s="230" t="s">
        <v>25</v>
      </c>
      <c r="D68" s="231"/>
      <c r="E68" s="165"/>
      <c r="F68" s="166"/>
      <c r="G68" s="166"/>
      <c r="H68" s="166"/>
      <c r="I68" s="167"/>
      <c r="J68" s="165"/>
      <c r="K68" s="166"/>
      <c r="L68" s="166"/>
      <c r="M68" s="166"/>
      <c r="N68" s="166"/>
      <c r="O68" s="166"/>
      <c r="P68" s="167"/>
      <c r="Q68" s="126"/>
      <c r="R68" s="96">
        <v>44564</v>
      </c>
      <c r="S68" s="96">
        <v>44592</v>
      </c>
      <c r="T68" s="97">
        <f>+S68</f>
        <v>44592</v>
      </c>
      <c r="U68" s="98">
        <f t="shared" ca="1" si="1"/>
        <v>1</v>
      </c>
      <c r="V68" s="99" t="str">
        <f>+IFERROR(IF(E67="PROCESO_ MPE",IF(T68&lt;&gt;"",VLOOKUP(E68,Validaciones!D:Z,5,0),0),IF(T68&lt;&gt;"",VLOOKUP(E68,Validaciones!D:Z,5,0),0)+V67),"")</f>
        <v/>
      </c>
      <c r="W68" s="108" t="s">
        <v>301</v>
      </c>
      <c r="X68" s="100"/>
      <c r="Y68" s="100"/>
      <c r="Z68" s="101"/>
    </row>
    <row r="69" spans="3:26" x14ac:dyDescent="0.3">
      <c r="C69" s="230" t="s">
        <v>25</v>
      </c>
      <c r="D69" s="231"/>
      <c r="E69" s="165"/>
      <c r="F69" s="166"/>
      <c r="G69" s="166"/>
      <c r="H69" s="166"/>
      <c r="I69" s="167"/>
      <c r="J69" s="165"/>
      <c r="K69" s="166"/>
      <c r="L69" s="166"/>
      <c r="M69" s="166"/>
      <c r="N69" s="166"/>
      <c r="O69" s="166"/>
      <c r="P69" s="167"/>
      <c r="Q69" s="126"/>
      <c r="R69" s="96">
        <v>44564</v>
      </c>
      <c r="S69" s="96">
        <v>44592</v>
      </c>
      <c r="T69" s="97">
        <f>+S69+2</f>
        <v>44594</v>
      </c>
      <c r="U69" s="98">
        <f t="shared" ca="1" si="1"/>
        <v>-1</v>
      </c>
      <c r="V69" s="99" t="str">
        <f>+IFERROR(IF(E68="PROCESO_ MPE",IF(T69&lt;&gt;"",VLOOKUP(E69,Validaciones!D:Z,5,0),0),IF(T69&lt;&gt;"",VLOOKUP(E69,Validaciones!D:Z,5,0),0)+V68),"")</f>
        <v/>
      </c>
      <c r="W69" s="108" t="s">
        <v>301</v>
      </c>
      <c r="X69" s="100"/>
      <c r="Y69" s="100"/>
      <c r="Z69" s="101"/>
    </row>
    <row r="70" spans="3:26" x14ac:dyDescent="0.3">
      <c r="C70" s="230" t="s">
        <v>25</v>
      </c>
      <c r="D70" s="231"/>
      <c r="E70" s="165"/>
      <c r="F70" s="166"/>
      <c r="G70" s="166"/>
      <c r="H70" s="166"/>
      <c r="I70" s="167"/>
      <c r="J70" s="165"/>
      <c r="K70" s="166"/>
      <c r="L70" s="166"/>
      <c r="M70" s="166"/>
      <c r="N70" s="166"/>
      <c r="O70" s="166"/>
      <c r="P70" s="167"/>
      <c r="Q70" s="126"/>
      <c r="R70" s="96">
        <v>44564</v>
      </c>
      <c r="S70" s="96">
        <v>44592</v>
      </c>
      <c r="T70" s="97">
        <f>+S70</f>
        <v>44592</v>
      </c>
      <c r="U70" s="98">
        <f t="shared" ca="1" si="1"/>
        <v>1</v>
      </c>
      <c r="V70" s="99" t="str">
        <f>+IFERROR(IF(E69="PROCESO_ MPE",IF(T70&lt;&gt;"",VLOOKUP(E70,Validaciones!D:Z,5,0),0),IF(T70&lt;&gt;"",VLOOKUP(E70,Validaciones!D:Z,5,0),0)+V69),"")</f>
        <v/>
      </c>
      <c r="W70" s="108" t="s">
        <v>301</v>
      </c>
      <c r="X70" s="100"/>
      <c r="Y70" s="100"/>
      <c r="Z70" s="101"/>
    </row>
    <row r="71" spans="3:26" x14ac:dyDescent="0.3">
      <c r="C71" s="230" t="s">
        <v>25</v>
      </c>
      <c r="D71" s="231"/>
      <c r="E71" s="165"/>
      <c r="F71" s="166"/>
      <c r="G71" s="166"/>
      <c r="H71" s="166"/>
      <c r="I71" s="167"/>
      <c r="J71" s="165"/>
      <c r="K71" s="166"/>
      <c r="L71" s="166"/>
      <c r="M71" s="166"/>
      <c r="N71" s="166"/>
      <c r="O71" s="166"/>
      <c r="P71" s="167"/>
      <c r="Q71" s="126"/>
      <c r="R71" s="96">
        <v>44589</v>
      </c>
      <c r="S71" s="96">
        <v>44592</v>
      </c>
      <c r="T71" s="97">
        <f t="shared" ref="T71:T76" si="3">+S71+2</f>
        <v>44594</v>
      </c>
      <c r="U71" s="98">
        <f t="shared" ca="1" si="1"/>
        <v>-1</v>
      </c>
      <c r="V71" s="99" t="str">
        <f>+IFERROR(IF(E70="PROCESO_ MPE",IF(T71&lt;&gt;"",VLOOKUP(E71,Validaciones!D:Z,5,0),0),IF(T71&lt;&gt;"",VLOOKUP(E71,Validaciones!D:Z,5,0),0)+V70),"")</f>
        <v/>
      </c>
      <c r="W71" s="108" t="s">
        <v>301</v>
      </c>
      <c r="X71" s="100"/>
      <c r="Y71" s="100"/>
      <c r="Z71" s="101"/>
    </row>
    <row r="72" spans="3:26" x14ac:dyDescent="0.3">
      <c r="C72" s="230" t="s">
        <v>25</v>
      </c>
      <c r="D72" s="231"/>
      <c r="E72" s="165"/>
      <c r="F72" s="166"/>
      <c r="G72" s="166"/>
      <c r="H72" s="166"/>
      <c r="I72" s="167"/>
      <c r="J72" s="165"/>
      <c r="K72" s="166"/>
      <c r="L72" s="166"/>
      <c r="M72" s="166"/>
      <c r="N72" s="166"/>
      <c r="O72" s="166"/>
      <c r="P72" s="167"/>
      <c r="Q72" s="126"/>
      <c r="R72" s="96">
        <v>44564</v>
      </c>
      <c r="S72" s="96">
        <v>44568</v>
      </c>
      <c r="T72" s="97"/>
      <c r="U72" s="98">
        <f t="shared" ca="1" si="1"/>
        <v>-1</v>
      </c>
      <c r="V72" s="99" t="str">
        <f>+IFERROR(IF(E71="PROCESO_ MPE",IF(T72&lt;&gt;"",VLOOKUP(E72,Validaciones!D:Z,5,0),0),IF(T72&lt;&gt;"",VLOOKUP(E72,Validaciones!D:Z,5,0),0)+V71),"")</f>
        <v/>
      </c>
      <c r="W72" s="108" t="s">
        <v>301</v>
      </c>
      <c r="X72" s="100"/>
      <c r="Y72" s="100"/>
      <c r="Z72" s="101"/>
    </row>
    <row r="73" spans="3:26" x14ac:dyDescent="0.3">
      <c r="C73" s="230" t="s">
        <v>25</v>
      </c>
      <c r="D73" s="231"/>
      <c r="E73" s="165"/>
      <c r="F73" s="166"/>
      <c r="G73" s="166"/>
      <c r="H73" s="166"/>
      <c r="I73" s="167"/>
      <c r="J73" s="165"/>
      <c r="K73" s="166"/>
      <c r="L73" s="166"/>
      <c r="M73" s="166"/>
      <c r="N73" s="166"/>
      <c r="O73" s="166"/>
      <c r="P73" s="167"/>
      <c r="Q73" s="126"/>
      <c r="R73" s="96">
        <v>44564</v>
      </c>
      <c r="S73" s="96">
        <v>44568</v>
      </c>
      <c r="T73" s="97">
        <f t="shared" si="3"/>
        <v>44570</v>
      </c>
      <c r="U73" s="98">
        <f t="shared" ca="1" si="1"/>
        <v>-1</v>
      </c>
      <c r="V73" s="99" t="str">
        <f>+IFERROR(IF(E72="PROCESO_ MPE",IF(T73&lt;&gt;"",VLOOKUP(E73,Validaciones!D:Z,5,0),0),IF(T73&lt;&gt;"",VLOOKUP(E73,Validaciones!D:Z,5,0),0)+V72),"")</f>
        <v/>
      </c>
      <c r="W73" s="108" t="s">
        <v>301</v>
      </c>
      <c r="X73" s="100"/>
      <c r="Y73" s="100"/>
      <c r="Z73" s="101"/>
    </row>
    <row r="74" spans="3:26" x14ac:dyDescent="0.3">
      <c r="C74" s="230" t="s">
        <v>25</v>
      </c>
      <c r="D74" s="231"/>
      <c r="E74" s="165"/>
      <c r="F74" s="166"/>
      <c r="G74" s="166"/>
      <c r="H74" s="166"/>
      <c r="I74" s="167"/>
      <c r="J74" s="165"/>
      <c r="K74" s="166"/>
      <c r="L74" s="166"/>
      <c r="M74" s="166"/>
      <c r="N74" s="166"/>
      <c r="O74" s="166"/>
      <c r="P74" s="167"/>
      <c r="Q74" s="126"/>
      <c r="R74" s="96">
        <v>44564</v>
      </c>
      <c r="S74" s="96">
        <v>44568</v>
      </c>
      <c r="T74" s="97">
        <f t="shared" si="3"/>
        <v>44570</v>
      </c>
      <c r="U74" s="98">
        <f t="shared" ca="1" si="1"/>
        <v>-1</v>
      </c>
      <c r="V74" s="99" t="str">
        <f>+IFERROR(IF(E73="PROCESO_ MPE",IF(T74&lt;&gt;"",VLOOKUP(E74,Validaciones!D:Z,5,0),0),IF(T74&lt;&gt;"",VLOOKUP(E74,Validaciones!D:Z,5,0),0)+V73),"")</f>
        <v/>
      </c>
      <c r="W74" s="108" t="s">
        <v>301</v>
      </c>
      <c r="X74" s="100"/>
      <c r="Y74" s="100"/>
      <c r="Z74" s="101"/>
    </row>
    <row r="75" spans="3:26" x14ac:dyDescent="0.3">
      <c r="C75" s="230" t="s">
        <v>25</v>
      </c>
      <c r="D75" s="231"/>
      <c r="E75" s="165"/>
      <c r="F75" s="166"/>
      <c r="G75" s="166"/>
      <c r="H75" s="166"/>
      <c r="I75" s="167"/>
      <c r="J75" s="165"/>
      <c r="K75" s="166"/>
      <c r="L75" s="166"/>
      <c r="M75" s="166"/>
      <c r="N75" s="166"/>
      <c r="O75" s="166"/>
      <c r="P75" s="167"/>
      <c r="Q75" s="126"/>
      <c r="R75" s="96">
        <v>44564</v>
      </c>
      <c r="S75" s="96">
        <v>44592</v>
      </c>
      <c r="T75" s="97">
        <f>+S75</f>
        <v>44592</v>
      </c>
      <c r="U75" s="98">
        <f t="shared" ca="1" si="1"/>
        <v>1</v>
      </c>
      <c r="V75" s="99" t="str">
        <f>+IFERROR(IF(E74="PROCESO_ MPE",IF(T75&lt;&gt;"",VLOOKUP(E75,Validaciones!D:Z,5,0),0),IF(T75&lt;&gt;"",VLOOKUP(E75,Validaciones!D:Z,5,0),0)+V74),"")</f>
        <v/>
      </c>
      <c r="W75" s="108" t="s">
        <v>301</v>
      </c>
      <c r="X75" s="100"/>
      <c r="Y75" s="100"/>
      <c r="Z75" s="101"/>
    </row>
    <row r="76" spans="3:26" x14ac:dyDescent="0.3">
      <c r="C76" s="230" t="s">
        <v>25</v>
      </c>
      <c r="D76" s="231"/>
      <c r="E76" s="165"/>
      <c r="F76" s="166"/>
      <c r="G76" s="166"/>
      <c r="H76" s="166"/>
      <c r="I76" s="167"/>
      <c r="J76" s="165"/>
      <c r="K76" s="166"/>
      <c r="L76" s="166"/>
      <c r="M76" s="166"/>
      <c r="N76" s="166"/>
      <c r="O76" s="166"/>
      <c r="P76" s="167"/>
      <c r="Q76" s="126"/>
      <c r="R76" s="96">
        <v>44589</v>
      </c>
      <c r="S76" s="96">
        <v>44592</v>
      </c>
      <c r="T76" s="97">
        <f t="shared" si="3"/>
        <v>44594</v>
      </c>
      <c r="U76" s="98">
        <f t="shared" ca="1" si="1"/>
        <v>-1</v>
      </c>
      <c r="V76" s="99" t="str">
        <f>+IFERROR(IF(E75="PROCESO_ MPE",IF(T76&lt;&gt;"",VLOOKUP(E76,Validaciones!D:Z,5,0),0),IF(T76&lt;&gt;"",VLOOKUP(E76,Validaciones!D:Z,5,0),0)+V75),"")</f>
        <v/>
      </c>
      <c r="W76" s="108" t="s">
        <v>301</v>
      </c>
      <c r="X76" s="100"/>
      <c r="Y76" s="100"/>
      <c r="Z76" s="101"/>
    </row>
    <row r="77" spans="3:26" x14ac:dyDescent="0.3">
      <c r="C77" s="230" t="s">
        <v>33</v>
      </c>
      <c r="D77" s="231"/>
      <c r="E77" s="165"/>
      <c r="F77" s="166"/>
      <c r="G77" s="166"/>
      <c r="H77" s="166"/>
      <c r="I77" s="167"/>
      <c r="J77" s="174"/>
      <c r="K77" s="175"/>
      <c r="L77" s="175"/>
      <c r="M77" s="175"/>
      <c r="N77" s="175"/>
      <c r="O77" s="175"/>
      <c r="P77" s="176"/>
      <c r="Q77" s="126"/>
      <c r="R77" s="96">
        <v>44564</v>
      </c>
      <c r="S77" s="96">
        <v>44565</v>
      </c>
      <c r="T77" s="97">
        <f>+S77</f>
        <v>44565</v>
      </c>
      <c r="U77" s="98">
        <f t="shared" ca="1" si="1"/>
        <v>1</v>
      </c>
      <c r="V77" s="99" t="str">
        <f>+IFERROR(IF(E76="PROCESO_ MPE",IF(T77&lt;&gt;"",VLOOKUP(E77,Validaciones!D:Z,5,0),0),IF(T77&lt;&gt;"",VLOOKUP(E77,Validaciones!D:Z,5,0),0)+V76),"")</f>
        <v/>
      </c>
      <c r="W77" s="108" t="s">
        <v>301</v>
      </c>
      <c r="X77" s="100"/>
      <c r="Y77" s="100"/>
      <c r="Z77" s="101"/>
    </row>
    <row r="78" spans="3:26" x14ac:dyDescent="0.3">
      <c r="C78" s="230" t="s">
        <v>33</v>
      </c>
      <c r="D78" s="231"/>
      <c r="E78" s="165"/>
      <c r="F78" s="166"/>
      <c r="G78" s="166"/>
      <c r="H78" s="166"/>
      <c r="I78" s="167"/>
      <c r="J78" s="165"/>
      <c r="K78" s="166"/>
      <c r="L78" s="166"/>
      <c r="M78" s="166"/>
      <c r="N78" s="166"/>
      <c r="O78" s="166"/>
      <c r="P78" s="167"/>
      <c r="Q78" s="126"/>
      <c r="R78" s="96">
        <v>44564</v>
      </c>
      <c r="S78" s="96">
        <v>44565</v>
      </c>
      <c r="T78" s="97"/>
      <c r="U78" s="98">
        <f t="shared" ca="1" si="1"/>
        <v>-1</v>
      </c>
      <c r="V78" s="99" t="str">
        <f>+IFERROR(IF(E77="PROCESO_ MPE",IF(T78&lt;&gt;"",VLOOKUP(E78,Validaciones!D:Z,5,0),0),IF(T78&lt;&gt;"",VLOOKUP(E78,Validaciones!D:Z,5,0),0)+V77),"")</f>
        <v/>
      </c>
      <c r="W78" s="108" t="s">
        <v>301</v>
      </c>
      <c r="X78" s="100"/>
      <c r="Y78" s="100"/>
      <c r="Z78" s="101"/>
    </row>
    <row r="79" spans="3:26" x14ac:dyDescent="0.3">
      <c r="C79" s="230" t="s">
        <v>33</v>
      </c>
      <c r="D79" s="231"/>
      <c r="E79" s="165"/>
      <c r="F79" s="166"/>
      <c r="G79" s="166"/>
      <c r="H79" s="166"/>
      <c r="I79" s="167"/>
      <c r="J79" s="174"/>
      <c r="K79" s="175"/>
      <c r="L79" s="175"/>
      <c r="M79" s="175"/>
      <c r="N79" s="175"/>
      <c r="O79" s="175"/>
      <c r="P79" s="176"/>
      <c r="Q79" s="126"/>
      <c r="R79" s="96">
        <v>44564</v>
      </c>
      <c r="S79" s="96">
        <v>44565</v>
      </c>
      <c r="T79" s="97"/>
      <c r="U79" s="98">
        <f t="shared" ca="1" si="1"/>
        <v>-1</v>
      </c>
      <c r="V79" s="99" t="str">
        <f>+IFERROR(IF(E78="PROCESO_ MPE",IF(T79&lt;&gt;"",VLOOKUP(E79,Validaciones!D:Z,5,0),0),IF(T79&lt;&gt;"",VLOOKUP(E79,Validaciones!D:Z,5,0),0)+V78),"")</f>
        <v/>
      </c>
      <c r="W79" s="108" t="s">
        <v>301</v>
      </c>
      <c r="X79" s="100"/>
      <c r="Y79" s="100"/>
      <c r="Z79" s="101"/>
    </row>
    <row r="80" spans="3:26" x14ac:dyDescent="0.3">
      <c r="C80" s="230" t="s">
        <v>33</v>
      </c>
      <c r="D80" s="231"/>
      <c r="E80" s="165"/>
      <c r="F80" s="166"/>
      <c r="G80" s="166"/>
      <c r="H80" s="166"/>
      <c r="I80" s="167"/>
      <c r="J80" s="165"/>
      <c r="K80" s="166"/>
      <c r="L80" s="166"/>
      <c r="M80" s="166"/>
      <c r="N80" s="166"/>
      <c r="O80" s="166"/>
      <c r="P80" s="167"/>
      <c r="Q80" s="126"/>
      <c r="R80" s="96">
        <v>44564</v>
      </c>
      <c r="S80" s="96">
        <v>44565</v>
      </c>
      <c r="T80" s="97">
        <f>+S80+2</f>
        <v>44567</v>
      </c>
      <c r="U80" s="98">
        <f t="shared" ca="1" si="1"/>
        <v>-1</v>
      </c>
      <c r="V80" s="99" t="str">
        <f>+IFERROR(IF(E79="PROCESO_ MPE",IF(T80&lt;&gt;"",VLOOKUP(E80,Validaciones!D:Z,5,0),0),IF(T80&lt;&gt;"",VLOOKUP(E80,Validaciones!D:Z,5,0),0)+V79),"")</f>
        <v/>
      </c>
      <c r="W80" s="108" t="s">
        <v>301</v>
      </c>
      <c r="X80" s="100"/>
      <c r="Y80" s="100"/>
      <c r="Z80" s="101"/>
    </row>
    <row r="81" spans="2:26" ht="16.5" customHeight="1" x14ac:dyDescent="0.3">
      <c r="C81" s="230" t="s">
        <v>33</v>
      </c>
      <c r="D81" s="231"/>
      <c r="E81" s="165"/>
      <c r="F81" s="166"/>
      <c r="G81" s="166"/>
      <c r="H81" s="166"/>
      <c r="I81" s="167"/>
      <c r="J81" s="165"/>
      <c r="K81" s="166"/>
      <c r="L81" s="166"/>
      <c r="M81" s="166"/>
      <c r="N81" s="166"/>
      <c r="O81" s="166"/>
      <c r="P81" s="167"/>
      <c r="Q81" s="126"/>
      <c r="R81" s="96">
        <v>44565</v>
      </c>
      <c r="S81" s="96">
        <v>44566</v>
      </c>
      <c r="T81" s="97">
        <f>+S81</f>
        <v>44566</v>
      </c>
      <c r="U81" s="98">
        <f t="shared" ca="1" si="1"/>
        <v>1</v>
      </c>
      <c r="V81" s="99" t="str">
        <f>+IFERROR(IF(E80="PROCESO_ MPE",IF(T81&lt;&gt;"",VLOOKUP(E81,Validaciones!D:Z,5,0),0),IF(T81&lt;&gt;"",VLOOKUP(E81,Validaciones!D:Z,5,0),0)+V80),"")</f>
        <v/>
      </c>
      <c r="W81" s="108" t="s">
        <v>301</v>
      </c>
      <c r="X81" s="100"/>
      <c r="Y81" s="100"/>
      <c r="Z81" s="101"/>
    </row>
    <row r="82" spans="2:26" x14ac:dyDescent="0.3">
      <c r="C82" s="230" t="s">
        <v>35</v>
      </c>
      <c r="D82" s="231"/>
      <c r="E82" s="165"/>
      <c r="F82" s="166"/>
      <c r="G82" s="166"/>
      <c r="H82" s="166"/>
      <c r="I82" s="167"/>
      <c r="J82" s="165"/>
      <c r="K82" s="166"/>
      <c r="L82" s="166"/>
      <c r="M82" s="166"/>
      <c r="N82" s="166"/>
      <c r="O82" s="166"/>
      <c r="P82" s="167"/>
      <c r="Q82" s="126"/>
      <c r="R82" s="96">
        <v>44566</v>
      </c>
      <c r="S82" s="96">
        <v>44567</v>
      </c>
      <c r="T82" s="97">
        <f>+S82</f>
        <v>44567</v>
      </c>
      <c r="U82" s="98">
        <f t="shared" ca="1" si="1"/>
        <v>1</v>
      </c>
      <c r="V82" s="99" t="str">
        <f>+IFERROR(IF(E81="PROCESO_ MPE",IF(T82&lt;&gt;"",VLOOKUP(E82,Validaciones!D:Z,5,0),0),IF(T82&lt;&gt;"",VLOOKUP(E82,Validaciones!D:Z,5,0),0)+V81),"")</f>
        <v/>
      </c>
      <c r="W82" s="108" t="s">
        <v>301</v>
      </c>
      <c r="X82" s="100"/>
      <c r="Y82" s="100"/>
      <c r="Z82" s="101"/>
    </row>
    <row r="83" spans="2:26" x14ac:dyDescent="0.3">
      <c r="C83" s="230" t="s">
        <v>35</v>
      </c>
      <c r="D83" s="231"/>
      <c r="E83" s="165"/>
      <c r="F83" s="166"/>
      <c r="G83" s="166"/>
      <c r="H83" s="166"/>
      <c r="I83" s="167"/>
      <c r="J83" s="174"/>
      <c r="K83" s="175"/>
      <c r="L83" s="175"/>
      <c r="M83" s="175"/>
      <c r="N83" s="175"/>
      <c r="O83" s="175"/>
      <c r="P83" s="176"/>
      <c r="Q83" s="126"/>
      <c r="R83" s="96">
        <v>44566</v>
      </c>
      <c r="S83" s="96">
        <v>44567</v>
      </c>
      <c r="T83" s="97">
        <f>+S83</f>
        <v>44567</v>
      </c>
      <c r="U83" s="98">
        <f t="shared" ca="1" si="1"/>
        <v>1</v>
      </c>
      <c r="V83" s="99" t="str">
        <f>+IFERROR(IF(E82="PROCESO_ MPE",IF(T83&lt;&gt;"",VLOOKUP(E83,Validaciones!D:Z,5,0),0),IF(T83&lt;&gt;"",VLOOKUP(E83,Validaciones!D:Z,5,0),0)+V82),"")</f>
        <v/>
      </c>
      <c r="W83" s="108" t="s">
        <v>301</v>
      </c>
      <c r="X83" s="100"/>
      <c r="Y83" s="100"/>
      <c r="Z83" s="101"/>
    </row>
    <row r="84" spans="2:26" x14ac:dyDescent="0.3">
      <c r="C84" s="230" t="s">
        <v>35</v>
      </c>
      <c r="D84" s="231"/>
      <c r="E84" s="165"/>
      <c r="F84" s="166"/>
      <c r="G84" s="166"/>
      <c r="H84" s="166"/>
      <c r="I84" s="167"/>
      <c r="J84" s="165"/>
      <c r="K84" s="166"/>
      <c r="L84" s="166"/>
      <c r="M84" s="166"/>
      <c r="N84" s="166"/>
      <c r="O84" s="166"/>
      <c r="P84" s="167"/>
      <c r="Q84" s="126"/>
      <c r="R84" s="96">
        <v>44567</v>
      </c>
      <c r="S84" s="96">
        <v>44901</v>
      </c>
      <c r="T84" s="97"/>
      <c r="U84" s="98">
        <f t="shared" ca="1" si="1"/>
        <v>1</v>
      </c>
      <c r="V84" s="99" t="str">
        <f>+IFERROR(IF(E83="PROCESO_ MPE",IF(T84&lt;&gt;"",VLOOKUP(E84,Validaciones!D:Z,5,0),0),IF(T84&lt;&gt;"",VLOOKUP(E84,Validaciones!D:Z,5,0),0)+V83),"")</f>
        <v/>
      </c>
      <c r="W84" s="108" t="s">
        <v>301</v>
      </c>
      <c r="X84" s="100"/>
      <c r="Y84" s="100"/>
      <c r="Z84" s="101"/>
    </row>
    <row r="85" spans="2:26" x14ac:dyDescent="0.3">
      <c r="C85" s="230" t="s">
        <v>35</v>
      </c>
      <c r="D85" s="231"/>
      <c r="E85" s="165"/>
      <c r="F85" s="166"/>
      <c r="G85" s="166"/>
      <c r="H85" s="166"/>
      <c r="I85" s="167"/>
      <c r="J85" s="165"/>
      <c r="K85" s="166"/>
      <c r="L85" s="166"/>
      <c r="M85" s="166"/>
      <c r="N85" s="166"/>
      <c r="O85" s="166"/>
      <c r="P85" s="167"/>
      <c r="Q85" s="126"/>
      <c r="R85" s="96">
        <v>44567</v>
      </c>
      <c r="S85" s="96">
        <v>44901</v>
      </c>
      <c r="T85" s="97">
        <f>+S85+2</f>
        <v>44903</v>
      </c>
      <c r="U85" s="98">
        <f t="shared" ca="1" si="1"/>
        <v>-1</v>
      </c>
      <c r="V85" s="99" t="str">
        <f>+IFERROR(IF(E84="PROCESO_ MPE",IF(T85&lt;&gt;"",VLOOKUP(E85,Validaciones!D:Z,5,0),0),IF(T85&lt;&gt;"",VLOOKUP(E85,Validaciones!D:Z,5,0),0)+V84),"")</f>
        <v/>
      </c>
      <c r="W85" s="108" t="s">
        <v>301</v>
      </c>
      <c r="X85" s="100"/>
      <c r="Y85" s="100"/>
      <c r="Z85" s="101"/>
    </row>
    <row r="86" spans="2:26" x14ac:dyDescent="0.3">
      <c r="C86" s="230" t="s">
        <v>36</v>
      </c>
      <c r="D86" s="231"/>
      <c r="E86" s="165"/>
      <c r="F86" s="166"/>
      <c r="G86" s="166"/>
      <c r="H86" s="166"/>
      <c r="I86" s="167"/>
      <c r="J86" s="165"/>
      <c r="K86" s="166"/>
      <c r="L86" s="166"/>
      <c r="M86" s="166"/>
      <c r="N86" s="166"/>
      <c r="O86" s="166"/>
      <c r="P86" s="167"/>
      <c r="Q86" s="126"/>
      <c r="R86" s="96">
        <v>44564</v>
      </c>
      <c r="S86" s="96">
        <v>44926</v>
      </c>
      <c r="T86" s="97">
        <f t="shared" ref="T86:T94" si="4">+S86+2</f>
        <v>44928</v>
      </c>
      <c r="U86" s="98">
        <f t="shared" ca="1" si="1"/>
        <v>-1</v>
      </c>
      <c r="V86" s="99" t="str">
        <f>+IFERROR(IF(E85="PROCESO_ MPE",IF(T86&lt;&gt;"",VLOOKUP(E86,Validaciones!D:Z,5,0),0),IF(T86&lt;&gt;"",VLOOKUP(E86,Validaciones!D:Z,5,0),0)+V85),"")</f>
        <v/>
      </c>
      <c r="W86" s="108" t="s">
        <v>301</v>
      </c>
      <c r="X86" s="100"/>
      <c r="Y86" s="100"/>
      <c r="Z86" s="101"/>
    </row>
    <row r="87" spans="2:26" x14ac:dyDescent="0.3">
      <c r="C87" s="230" t="s">
        <v>36</v>
      </c>
      <c r="D87" s="231"/>
      <c r="E87" s="165"/>
      <c r="F87" s="166"/>
      <c r="G87" s="166"/>
      <c r="H87" s="166"/>
      <c r="I87" s="167"/>
      <c r="J87" s="165"/>
      <c r="K87" s="166"/>
      <c r="L87" s="166"/>
      <c r="M87" s="166"/>
      <c r="N87" s="166"/>
      <c r="O87" s="166"/>
      <c r="P87" s="167"/>
      <c r="Q87" s="126"/>
      <c r="R87" s="96">
        <v>44571</v>
      </c>
      <c r="S87" s="96">
        <v>44592</v>
      </c>
      <c r="T87" s="97">
        <f t="shared" si="4"/>
        <v>44594</v>
      </c>
      <c r="U87" s="98">
        <f t="shared" ca="1" si="1"/>
        <v>-1</v>
      </c>
      <c r="V87" s="99" t="str">
        <f>+IFERROR(IF(E86="PROCESO_ MPE",IF(T87&lt;&gt;"",VLOOKUP(E87,Validaciones!D:Z,5,0),0),IF(T87&lt;&gt;"",VLOOKUP(E87,Validaciones!D:Z,5,0),0)+V86),"")</f>
        <v/>
      </c>
      <c r="W87" s="108" t="s">
        <v>301</v>
      </c>
      <c r="X87" s="100"/>
      <c r="Y87" s="100"/>
      <c r="Z87" s="101"/>
    </row>
    <row r="88" spans="2:26" x14ac:dyDescent="0.3">
      <c r="C88" s="230" t="s">
        <v>38</v>
      </c>
      <c r="D88" s="231"/>
      <c r="E88" s="165"/>
      <c r="F88" s="166"/>
      <c r="G88" s="166"/>
      <c r="H88" s="166"/>
      <c r="I88" s="167"/>
      <c r="J88" s="165"/>
      <c r="K88" s="166"/>
      <c r="L88" s="166"/>
      <c r="M88" s="166"/>
      <c r="N88" s="166"/>
      <c r="O88" s="166"/>
      <c r="P88" s="167"/>
      <c r="Q88" s="126"/>
      <c r="R88" s="96">
        <v>44571</v>
      </c>
      <c r="S88" s="96">
        <v>44592</v>
      </c>
      <c r="T88" s="97">
        <f>+S88</f>
        <v>44592</v>
      </c>
      <c r="U88" s="98">
        <f t="shared" ca="1" si="1"/>
        <v>1</v>
      </c>
      <c r="V88" s="99" t="str">
        <f>+IFERROR(IF(E87="PROCESO_ MPE",IF(T88&lt;&gt;"",VLOOKUP(E88,Validaciones!D:Z,5,0),0),IF(T88&lt;&gt;"",VLOOKUP(E88,Validaciones!D:Z,5,0),0)+V87),"")</f>
        <v/>
      </c>
      <c r="W88" s="108" t="s">
        <v>301</v>
      </c>
      <c r="X88" s="100"/>
      <c r="Y88" s="100"/>
      <c r="Z88" s="101"/>
    </row>
    <row r="89" spans="2:26" x14ac:dyDescent="0.3">
      <c r="C89" s="230" t="s">
        <v>38</v>
      </c>
      <c r="D89" s="231"/>
      <c r="E89" s="165"/>
      <c r="F89" s="166"/>
      <c r="G89" s="166"/>
      <c r="H89" s="166"/>
      <c r="I89" s="167"/>
      <c r="J89" s="165"/>
      <c r="K89" s="166"/>
      <c r="L89" s="166"/>
      <c r="M89" s="166"/>
      <c r="N89" s="166"/>
      <c r="O89" s="166"/>
      <c r="P89" s="167"/>
      <c r="Q89" s="126"/>
      <c r="R89" s="96">
        <v>44571</v>
      </c>
      <c r="S89" s="96">
        <v>44592</v>
      </c>
      <c r="T89" s="97"/>
      <c r="U89" s="98">
        <f t="shared" ca="1" si="1"/>
        <v>-1</v>
      </c>
      <c r="V89" s="99" t="str">
        <f>+IFERROR(IF(E88="PROCESO_ MPE",IF(T89&lt;&gt;"",VLOOKUP(E89,Validaciones!D:Z,5,0),0),IF(T89&lt;&gt;"",VLOOKUP(E89,Validaciones!D:Z,5,0),0)+V88),"")</f>
        <v/>
      </c>
      <c r="W89" s="108" t="s">
        <v>301</v>
      </c>
      <c r="X89" s="100"/>
      <c r="Y89" s="100"/>
      <c r="Z89" s="101"/>
    </row>
    <row r="90" spans="2:26" x14ac:dyDescent="0.3">
      <c r="C90" s="230" t="s">
        <v>199</v>
      </c>
      <c r="D90" s="231"/>
      <c r="E90" s="165"/>
      <c r="F90" s="166"/>
      <c r="G90" s="166"/>
      <c r="H90" s="166"/>
      <c r="I90" s="167"/>
      <c r="J90" s="174"/>
      <c r="K90" s="175"/>
      <c r="L90" s="175"/>
      <c r="M90" s="175"/>
      <c r="N90" s="175"/>
      <c r="O90" s="175"/>
      <c r="P90" s="176"/>
      <c r="Q90" s="126"/>
      <c r="R90" s="96">
        <v>44571</v>
      </c>
      <c r="S90" s="96">
        <v>44926</v>
      </c>
      <c r="T90" s="97">
        <f>+S90+2</f>
        <v>44928</v>
      </c>
      <c r="U90" s="98">
        <f t="shared" ca="1" si="1"/>
        <v>-1</v>
      </c>
      <c r="V90" s="99" t="str">
        <f>+IFERROR(IF(E89="PROCESO_ MPE",IF(T90&lt;&gt;"",VLOOKUP(E90,Validaciones!D:Z,5,0),0),IF(T90&lt;&gt;"",VLOOKUP(E90,Validaciones!D:Z,5,0),0)+V89),"")</f>
        <v/>
      </c>
      <c r="W90" s="108" t="s">
        <v>301</v>
      </c>
      <c r="X90" s="100"/>
      <c r="Y90" s="100"/>
      <c r="Z90" s="101"/>
    </row>
    <row r="91" spans="2:26" x14ac:dyDescent="0.3">
      <c r="C91" s="230" t="s">
        <v>199</v>
      </c>
      <c r="D91" s="231"/>
      <c r="E91" s="165"/>
      <c r="F91" s="166"/>
      <c r="G91" s="166"/>
      <c r="H91" s="166"/>
      <c r="I91" s="167"/>
      <c r="J91" s="174"/>
      <c r="K91" s="175"/>
      <c r="L91" s="175"/>
      <c r="M91" s="175"/>
      <c r="N91" s="175"/>
      <c r="O91" s="175"/>
      <c r="P91" s="176"/>
      <c r="Q91" s="126"/>
      <c r="R91" s="96">
        <v>44571</v>
      </c>
      <c r="S91" s="96">
        <v>44926</v>
      </c>
      <c r="T91" s="97">
        <f>+S91+2</f>
        <v>44928</v>
      </c>
      <c r="U91" s="98">
        <f t="shared" ca="1" si="1"/>
        <v>-1</v>
      </c>
      <c r="V91" s="99" t="str">
        <f>+IFERROR(IF(E90="PROCESO_ MPE",IF(T91&lt;&gt;"",VLOOKUP(E91,Validaciones!D:Z,5,0),0),IF(T91&lt;&gt;"",VLOOKUP(E91,Validaciones!D:Z,5,0),0)+V90),"")</f>
        <v/>
      </c>
      <c r="W91" s="108" t="s">
        <v>301</v>
      </c>
      <c r="X91" s="100"/>
      <c r="Y91" s="100"/>
      <c r="Z91" s="101"/>
    </row>
    <row r="92" spans="2:26" x14ac:dyDescent="0.3">
      <c r="C92" s="230" t="s">
        <v>126</v>
      </c>
      <c r="D92" s="231"/>
      <c r="E92" s="165"/>
      <c r="F92" s="166"/>
      <c r="G92" s="166"/>
      <c r="H92" s="166"/>
      <c r="I92" s="167"/>
      <c r="J92" s="165"/>
      <c r="K92" s="166"/>
      <c r="L92" s="166"/>
      <c r="M92" s="166"/>
      <c r="N92" s="166"/>
      <c r="O92" s="166"/>
      <c r="P92" s="167"/>
      <c r="Q92" s="126"/>
      <c r="R92" s="96">
        <v>44567</v>
      </c>
      <c r="S92" s="96">
        <v>44901</v>
      </c>
      <c r="T92" s="97">
        <f t="shared" si="4"/>
        <v>44903</v>
      </c>
      <c r="U92" s="98">
        <f t="shared" ca="1" si="1"/>
        <v>-1</v>
      </c>
      <c r="V92" s="99" t="str">
        <f>+IFERROR(IF(E91="PROCESO_ MPE",IF(T92&lt;&gt;"",VLOOKUP(E92,Validaciones!D:Z,5,0),0),IF(T92&lt;&gt;"",VLOOKUP(E92,Validaciones!D:Z,5,0),0)+V91),"")</f>
        <v/>
      </c>
      <c r="W92" s="108" t="s">
        <v>301</v>
      </c>
      <c r="X92" s="100"/>
      <c r="Y92" s="100"/>
      <c r="Z92" s="101"/>
    </row>
    <row r="93" spans="2:26" x14ac:dyDescent="0.3">
      <c r="B93" s="68" t="s">
        <v>192</v>
      </c>
      <c r="C93" s="230" t="s">
        <v>126</v>
      </c>
      <c r="D93" s="231"/>
      <c r="E93" s="165"/>
      <c r="F93" s="166"/>
      <c r="G93" s="166"/>
      <c r="H93" s="166"/>
      <c r="I93" s="167"/>
      <c r="J93" s="165"/>
      <c r="K93" s="166"/>
      <c r="L93" s="166"/>
      <c r="M93" s="166"/>
      <c r="N93" s="166"/>
      <c r="O93" s="166"/>
      <c r="P93" s="167"/>
      <c r="Q93" s="126"/>
      <c r="R93" s="96">
        <v>44568</v>
      </c>
      <c r="S93" s="96">
        <v>44902</v>
      </c>
      <c r="T93" s="97">
        <f t="shared" si="4"/>
        <v>44904</v>
      </c>
      <c r="U93" s="98">
        <f t="shared" ca="1" si="1"/>
        <v>-1</v>
      </c>
      <c r="V93" s="99" t="str">
        <f>+IFERROR(IF(E92="PROCESO_ MPE",IF(T93&lt;&gt;"",VLOOKUP(E93,Validaciones!D:Z,5,0),0),IF(T93&lt;&gt;"",VLOOKUP(E93,Validaciones!D:Z,5,0),0)+V92),"")</f>
        <v/>
      </c>
      <c r="W93" s="108" t="s">
        <v>301</v>
      </c>
      <c r="X93" s="100"/>
      <c r="Y93" s="100"/>
    </row>
    <row r="94" spans="2:26" x14ac:dyDescent="0.3">
      <c r="C94" s="230" t="s">
        <v>125</v>
      </c>
      <c r="D94" s="231"/>
      <c r="E94" s="165"/>
      <c r="F94" s="166"/>
      <c r="G94" s="166"/>
      <c r="H94" s="166"/>
      <c r="I94" s="167"/>
      <c r="J94" s="165"/>
      <c r="K94" s="166"/>
      <c r="L94" s="166"/>
      <c r="M94" s="166"/>
      <c r="N94" s="166"/>
      <c r="O94" s="166"/>
      <c r="P94" s="167"/>
      <c r="Q94" s="126"/>
      <c r="R94" s="96">
        <v>44569</v>
      </c>
      <c r="S94" s="96">
        <v>44903</v>
      </c>
      <c r="T94" s="97">
        <f t="shared" si="4"/>
        <v>44905</v>
      </c>
      <c r="U94" s="98">
        <f t="shared" ca="1" si="1"/>
        <v>-1</v>
      </c>
      <c r="V94" s="99" t="str">
        <f>+IFERROR(IF(E93="PROCESO_ MPE",IF(T94&lt;&gt;"",VLOOKUP(E94,Validaciones!D:Z,5,0),0),IF(T94&lt;&gt;"",VLOOKUP(E94,Validaciones!D:Z,5,0),0)+V93),"")</f>
        <v/>
      </c>
      <c r="W94" s="108" t="s">
        <v>301</v>
      </c>
      <c r="X94" s="100"/>
    </row>
  </sheetData>
  <autoFilter ref="B44:Y93">
    <filterColumn colId="1"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autoFilter>
  <mergeCells count="275">
    <mergeCell ref="E93:I93"/>
    <mergeCell ref="E94:I94"/>
    <mergeCell ref="C93:D93"/>
    <mergeCell ref="C94:D94"/>
    <mergeCell ref="J93:P93"/>
    <mergeCell ref="J94:P94"/>
    <mergeCell ref="F21:G21"/>
    <mergeCell ref="F20:G20"/>
    <mergeCell ref="F19:G19"/>
    <mergeCell ref="H39:I39"/>
    <mergeCell ref="H38:I38"/>
    <mergeCell ref="H37:I37"/>
    <mergeCell ref="H36:I36"/>
    <mergeCell ref="H35:I35"/>
    <mergeCell ref="H34:I34"/>
    <mergeCell ref="H33:I33"/>
    <mergeCell ref="H32:I32"/>
    <mergeCell ref="H31:I31"/>
    <mergeCell ref="H30:I30"/>
    <mergeCell ref="H29:I29"/>
    <mergeCell ref="H28:I28"/>
    <mergeCell ref="H27:I27"/>
    <mergeCell ref="H26:I26"/>
    <mergeCell ref="H25:I25"/>
    <mergeCell ref="H24:I24"/>
    <mergeCell ref="H23:I23"/>
    <mergeCell ref="H22:I22"/>
    <mergeCell ref="H21:I21"/>
    <mergeCell ref="H20:I20"/>
    <mergeCell ref="H19:I19"/>
    <mergeCell ref="L23:M23"/>
    <mergeCell ref="L22:M22"/>
    <mergeCell ref="L21:M21"/>
    <mergeCell ref="L20:M20"/>
    <mergeCell ref="L19:M19"/>
    <mergeCell ref="J19:K19"/>
    <mergeCell ref="F39:G39"/>
    <mergeCell ref="F38:G38"/>
    <mergeCell ref="F37:G37"/>
    <mergeCell ref="F36:G36"/>
    <mergeCell ref="F35:G35"/>
    <mergeCell ref="F34:G34"/>
    <mergeCell ref="F33:G33"/>
    <mergeCell ref="F32:G32"/>
    <mergeCell ref="F31:G31"/>
    <mergeCell ref="F30:G30"/>
    <mergeCell ref="F29:G29"/>
    <mergeCell ref="F28:G28"/>
    <mergeCell ref="F27:G27"/>
    <mergeCell ref="F26:G26"/>
    <mergeCell ref="F25:G25"/>
    <mergeCell ref="F24:G24"/>
    <mergeCell ref="F23:G23"/>
    <mergeCell ref="F22:G22"/>
    <mergeCell ref="L32:M32"/>
    <mergeCell ref="L31:M31"/>
    <mergeCell ref="L30:M30"/>
    <mergeCell ref="L29:M29"/>
    <mergeCell ref="L28:M28"/>
    <mergeCell ref="L27:M27"/>
    <mergeCell ref="L26:M26"/>
    <mergeCell ref="L25:M25"/>
    <mergeCell ref="L24:M24"/>
    <mergeCell ref="J38:K38"/>
    <mergeCell ref="J39:K39"/>
    <mergeCell ref="L39:M39"/>
    <mergeCell ref="L38:M38"/>
    <mergeCell ref="L37:M37"/>
    <mergeCell ref="L36:M36"/>
    <mergeCell ref="L35:M35"/>
    <mergeCell ref="L34:M34"/>
    <mergeCell ref="L33:M33"/>
    <mergeCell ref="J29:K29"/>
    <mergeCell ref="J30:K30"/>
    <mergeCell ref="J31:K31"/>
    <mergeCell ref="J32:K32"/>
    <mergeCell ref="J33:K33"/>
    <mergeCell ref="J34:K34"/>
    <mergeCell ref="J35:K35"/>
    <mergeCell ref="J36:K36"/>
    <mergeCell ref="J37:K37"/>
    <mergeCell ref="J92:P92"/>
    <mergeCell ref="E92:I92"/>
    <mergeCell ref="J45:P45"/>
    <mergeCell ref="J46:P46"/>
    <mergeCell ref="J47:P47"/>
    <mergeCell ref="J48:P48"/>
    <mergeCell ref="J49:P49"/>
    <mergeCell ref="J50:P50"/>
    <mergeCell ref="J51:P51"/>
    <mergeCell ref="J52:P52"/>
    <mergeCell ref="J53:P53"/>
    <mergeCell ref="J54:P54"/>
    <mergeCell ref="J55:P55"/>
    <mergeCell ref="J56:P56"/>
    <mergeCell ref="J57:P57"/>
    <mergeCell ref="J58:P58"/>
    <mergeCell ref="J59:P59"/>
    <mergeCell ref="E84:I84"/>
    <mergeCell ref="E85:I85"/>
    <mergeCell ref="E86:I86"/>
    <mergeCell ref="E87:I87"/>
    <mergeCell ref="J84:P84"/>
    <mergeCell ref="J85:P85"/>
    <mergeCell ref="J86:P86"/>
    <mergeCell ref="C89:D89"/>
    <mergeCell ref="C90:D90"/>
    <mergeCell ref="C92:D92"/>
    <mergeCell ref="C85:D85"/>
    <mergeCell ref="C86:D86"/>
    <mergeCell ref="C87:D87"/>
    <mergeCell ref="C88:D88"/>
    <mergeCell ref="C91:D91"/>
    <mergeCell ref="C84:D84"/>
    <mergeCell ref="C83:D83"/>
    <mergeCell ref="C82:D82"/>
    <mergeCell ref="C81:D81"/>
    <mergeCell ref="C80:D80"/>
    <mergeCell ref="C79:D79"/>
    <mergeCell ref="C78:D78"/>
    <mergeCell ref="C77:D77"/>
    <mergeCell ref="C76:D76"/>
    <mergeCell ref="C75:D75"/>
    <mergeCell ref="C74:D74"/>
    <mergeCell ref="C73:D73"/>
    <mergeCell ref="C72:D72"/>
    <mergeCell ref="C71:D71"/>
    <mergeCell ref="C70:D70"/>
    <mergeCell ref="C69:D69"/>
    <mergeCell ref="C68:D68"/>
    <mergeCell ref="C64:D64"/>
    <mergeCell ref="C65:D65"/>
    <mergeCell ref="C66:D66"/>
    <mergeCell ref="C67:D67"/>
    <mergeCell ref="C60:D60"/>
    <mergeCell ref="C61:D61"/>
    <mergeCell ref="C62:D62"/>
    <mergeCell ref="C63:D63"/>
    <mergeCell ref="C55:D55"/>
    <mergeCell ref="C56:D56"/>
    <mergeCell ref="C57:D57"/>
    <mergeCell ref="C58:D58"/>
    <mergeCell ref="C59:D59"/>
    <mergeCell ref="C50:D50"/>
    <mergeCell ref="C51:D51"/>
    <mergeCell ref="C52:D52"/>
    <mergeCell ref="C53:D53"/>
    <mergeCell ref="C54:D54"/>
    <mergeCell ref="C45:D45"/>
    <mergeCell ref="C46:D46"/>
    <mergeCell ref="C47:D47"/>
    <mergeCell ref="C48:D48"/>
    <mergeCell ref="C49:D49"/>
    <mergeCell ref="J87:P87"/>
    <mergeCell ref="E88:I88"/>
    <mergeCell ref="E89:I89"/>
    <mergeCell ref="E90:I90"/>
    <mergeCell ref="J88:P88"/>
    <mergeCell ref="J89:P89"/>
    <mergeCell ref="J90:P90"/>
    <mergeCell ref="E91:I91"/>
    <mergeCell ref="J91:P91"/>
    <mergeCell ref="E83:I83"/>
    <mergeCell ref="J83:P83"/>
    <mergeCell ref="E82:I82"/>
    <mergeCell ref="J82:P82"/>
    <mergeCell ref="E81:I81"/>
    <mergeCell ref="J81:P81"/>
    <mergeCell ref="E80:I80"/>
    <mergeCell ref="J80:P80"/>
    <mergeCell ref="E79:I79"/>
    <mergeCell ref="J79:P79"/>
    <mergeCell ref="E78:I78"/>
    <mergeCell ref="J78:P78"/>
    <mergeCell ref="E77:I77"/>
    <mergeCell ref="J77:P77"/>
    <mergeCell ref="E76:I76"/>
    <mergeCell ref="J76:P76"/>
    <mergeCell ref="E75:I75"/>
    <mergeCell ref="J75:P75"/>
    <mergeCell ref="E74:I74"/>
    <mergeCell ref="J74:P74"/>
    <mergeCell ref="E73:I73"/>
    <mergeCell ref="J73:P73"/>
    <mergeCell ref="E72:I72"/>
    <mergeCell ref="J72:P72"/>
    <mergeCell ref="E71:I71"/>
    <mergeCell ref="J71:P71"/>
    <mergeCell ref="E70:I70"/>
    <mergeCell ref="J70:P70"/>
    <mergeCell ref="E69:I69"/>
    <mergeCell ref="J69:P69"/>
    <mergeCell ref="E68:I68"/>
    <mergeCell ref="J68:P68"/>
    <mergeCell ref="E63:I63"/>
    <mergeCell ref="E64:I64"/>
    <mergeCell ref="E65:I65"/>
    <mergeCell ref="E66:I66"/>
    <mergeCell ref="E67:I67"/>
    <mergeCell ref="J63:P63"/>
    <mergeCell ref="J64:P64"/>
    <mergeCell ref="J65:P65"/>
    <mergeCell ref="J66:P66"/>
    <mergeCell ref="J67:P67"/>
    <mergeCell ref="E59:I59"/>
    <mergeCell ref="E60:I60"/>
    <mergeCell ref="E61:I61"/>
    <mergeCell ref="E62:I62"/>
    <mergeCell ref="J60:P60"/>
    <mergeCell ref="J61:P61"/>
    <mergeCell ref="J62:P62"/>
    <mergeCell ref="E54:I54"/>
    <mergeCell ref="E55:I55"/>
    <mergeCell ref="E56:I56"/>
    <mergeCell ref="E57:I57"/>
    <mergeCell ref="E58:I58"/>
    <mergeCell ref="E49:I49"/>
    <mergeCell ref="E50:I50"/>
    <mergeCell ref="E51:I51"/>
    <mergeCell ref="E52:I52"/>
    <mergeCell ref="E53:I53"/>
    <mergeCell ref="E44:I44"/>
    <mergeCell ref="J44:P44"/>
    <mergeCell ref="E45:I45"/>
    <mergeCell ref="E46:I46"/>
    <mergeCell ref="E47:I47"/>
    <mergeCell ref="E48:I48"/>
    <mergeCell ref="C11:Y11"/>
    <mergeCell ref="Y12:Y13"/>
    <mergeCell ref="E38:E39"/>
    <mergeCell ref="E32:E33"/>
    <mergeCell ref="E34:E35"/>
    <mergeCell ref="E36:E37"/>
    <mergeCell ref="E26:E27"/>
    <mergeCell ref="E28:E29"/>
    <mergeCell ref="E30:E31"/>
    <mergeCell ref="E20:E21"/>
    <mergeCell ref="E22:E23"/>
    <mergeCell ref="E24:E25"/>
    <mergeCell ref="R12:X12"/>
    <mergeCell ref="R13:X13"/>
    <mergeCell ref="R14:X14"/>
    <mergeCell ref="R15:X15"/>
    <mergeCell ref="C12:F12"/>
    <mergeCell ref="C13:F13"/>
    <mergeCell ref="C14:F14"/>
    <mergeCell ref="Y14:Y15"/>
    <mergeCell ref="C17:N17"/>
    <mergeCell ref="D38:D39"/>
    <mergeCell ref="D36:D37"/>
    <mergeCell ref="D34:D35"/>
    <mergeCell ref="G12:P12"/>
    <mergeCell ref="G13:P13"/>
    <mergeCell ref="G14:P14"/>
    <mergeCell ref="G15:P15"/>
    <mergeCell ref="C44:D44"/>
    <mergeCell ref="P17:Y17"/>
    <mergeCell ref="J20:K20"/>
    <mergeCell ref="J21:K21"/>
    <mergeCell ref="J22:K22"/>
    <mergeCell ref="C42:Y42"/>
    <mergeCell ref="D32:D33"/>
    <mergeCell ref="D30:D31"/>
    <mergeCell ref="D28:D29"/>
    <mergeCell ref="D26:D27"/>
    <mergeCell ref="D24:D25"/>
    <mergeCell ref="D22:D23"/>
    <mergeCell ref="D20:D21"/>
    <mergeCell ref="C15:F15"/>
    <mergeCell ref="J23:K23"/>
    <mergeCell ref="J24:K24"/>
    <mergeCell ref="J25:K25"/>
    <mergeCell ref="J26:K26"/>
    <mergeCell ref="J27:K27"/>
    <mergeCell ref="J28:K28"/>
  </mergeCells>
  <conditionalFormatting sqref="U45:U94">
    <cfRule type="iconSet" priority="21">
      <iconSet showValue="0">
        <cfvo type="percent" val="0"/>
        <cfvo type="num" val="0"/>
        <cfvo type="num" val="0" gte="0"/>
      </iconSet>
    </cfRule>
  </conditionalFormatting>
  <pageMargins left="0.25" right="0.25" top="0.75" bottom="0.75" header="0.3" footer="0.3"/>
  <pageSetup paperSize="9" scale="37" fitToHeight="0" orientation="portrait" r:id="rId1"/>
  <rowBreaks count="1" manualBreakCount="1">
    <brk id="1" max="16383" man="1"/>
  </rowBreaks>
  <colBreaks count="2" manualBreakCount="2">
    <brk id="2" max="1048575" man="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Validaciones!$A$2:$A$11</xm:f>
          </x14:formula1>
          <xm:sqref>C45:C94</xm:sqref>
        </x14:dataValidation>
        <x14:dataValidation type="list" allowBlank="1" showInputMessage="1" showErrorMessage="1">
          <x14:formula1>
            <xm:f>Validaciones!$D$2:$D$50</xm:f>
          </x14:formula1>
          <xm:sqref>E45:I94</xm:sqref>
        </x14:dataValidation>
        <x14:dataValidation type="list" showInputMessage="1" showErrorMessage="1">
          <x14:formula1>
            <xm:f>Validaciones!$U$2:$U$4</xm:f>
          </x14:formula1>
          <xm:sqref>W45:W94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28"/>
  <sheetViews>
    <sheetView topLeftCell="A14" zoomScaleNormal="100" zoomScaleSheetLayoutView="175" workbookViewId="0">
      <selection activeCell="B16" sqref="B16:C23"/>
    </sheetView>
  </sheetViews>
  <sheetFormatPr baseColWidth="10" defaultRowHeight="13.5" x14ac:dyDescent="0.25"/>
  <cols>
    <col min="1" max="1" width="11.42578125" style="112"/>
    <col min="2" max="2" width="20.28515625" style="123" customWidth="1"/>
    <col min="3" max="3" width="90.42578125" style="123" customWidth="1"/>
    <col min="4" max="4" width="2.5703125" style="112" customWidth="1"/>
    <col min="5" max="16384" width="11.42578125" style="112"/>
  </cols>
  <sheetData>
    <row r="1" spans="2:4" ht="21.75" customHeight="1" thickBot="1" x14ac:dyDescent="0.3">
      <c r="B1" s="189" t="s">
        <v>326</v>
      </c>
      <c r="C1" s="190"/>
      <c r="D1" s="111"/>
    </row>
    <row r="2" spans="2:4" ht="14.25" thickBot="1" x14ac:dyDescent="0.3">
      <c r="B2" s="113" t="s">
        <v>195</v>
      </c>
      <c r="C2" s="114" t="s">
        <v>70</v>
      </c>
    </row>
    <row r="3" spans="2:4" ht="45.75" customHeight="1" x14ac:dyDescent="0.25">
      <c r="B3" s="115" t="s">
        <v>2</v>
      </c>
      <c r="C3" s="116" t="s">
        <v>232</v>
      </c>
    </row>
    <row r="4" spans="2:4" ht="111" customHeight="1" x14ac:dyDescent="0.25">
      <c r="B4" s="117" t="s">
        <v>327</v>
      </c>
      <c r="C4" s="118" t="s">
        <v>332</v>
      </c>
    </row>
    <row r="5" spans="2:4" ht="27" x14ac:dyDescent="0.25">
      <c r="B5" s="117" t="s">
        <v>229</v>
      </c>
      <c r="C5" s="119" t="s">
        <v>292</v>
      </c>
    </row>
    <row r="6" spans="2:4" ht="15" customHeight="1" x14ac:dyDescent="0.25">
      <c r="B6" s="117" t="s">
        <v>161</v>
      </c>
      <c r="C6" s="118" t="s">
        <v>325</v>
      </c>
    </row>
    <row r="7" spans="2:4" ht="25.5" x14ac:dyDescent="0.25">
      <c r="B7" s="117" t="s">
        <v>4</v>
      </c>
      <c r="C7" s="118" t="s">
        <v>233</v>
      </c>
    </row>
    <row r="8" spans="2:4" ht="15" customHeight="1" x14ac:dyDescent="0.25">
      <c r="B8" s="120" t="s">
        <v>5</v>
      </c>
      <c r="C8" s="118" t="s">
        <v>230</v>
      </c>
    </row>
    <row r="9" spans="2:4" ht="25.5" x14ac:dyDescent="0.25">
      <c r="B9" s="120" t="s">
        <v>204</v>
      </c>
      <c r="C9" s="118" t="s">
        <v>234</v>
      </c>
    </row>
    <row r="10" spans="2:4" ht="111.75" customHeight="1" x14ac:dyDescent="0.25">
      <c r="B10" s="117" t="s">
        <v>156</v>
      </c>
      <c r="C10" s="119" t="s">
        <v>235</v>
      </c>
    </row>
    <row r="11" spans="2:4" ht="42.75" customHeight="1" x14ac:dyDescent="0.25">
      <c r="B11" s="117" t="s">
        <v>160</v>
      </c>
      <c r="C11" s="118" t="s">
        <v>228</v>
      </c>
    </row>
    <row r="12" spans="2:4" ht="58.5" customHeight="1" x14ac:dyDescent="0.25">
      <c r="B12" s="117" t="s">
        <v>297</v>
      </c>
      <c r="C12" s="118" t="s">
        <v>329</v>
      </c>
    </row>
    <row r="13" spans="2:4" ht="60" customHeight="1" x14ac:dyDescent="0.25">
      <c r="B13" s="117" t="s">
        <v>157</v>
      </c>
      <c r="C13" s="118" t="s">
        <v>240</v>
      </c>
    </row>
    <row r="14" spans="2:4" ht="49.5" customHeight="1" thickBot="1" x14ac:dyDescent="0.3">
      <c r="B14" s="121" t="s">
        <v>158</v>
      </c>
      <c r="C14" s="122" t="s">
        <v>241</v>
      </c>
    </row>
    <row r="15" spans="2:4" ht="14.25" thickBot="1" x14ac:dyDescent="0.3">
      <c r="C15" s="124"/>
    </row>
    <row r="16" spans="2:4" ht="15" customHeight="1" x14ac:dyDescent="0.25">
      <c r="B16" s="191" t="s">
        <v>333</v>
      </c>
      <c r="C16" s="192"/>
    </row>
    <row r="17" spans="1:3" x14ac:dyDescent="0.25">
      <c r="B17" s="193"/>
      <c r="C17" s="194"/>
    </row>
    <row r="18" spans="1:3" x14ac:dyDescent="0.25">
      <c r="B18" s="193"/>
      <c r="C18" s="194"/>
    </row>
    <row r="19" spans="1:3" x14ac:dyDescent="0.25">
      <c r="B19" s="193"/>
      <c r="C19" s="194"/>
    </row>
    <row r="20" spans="1:3" x14ac:dyDescent="0.25">
      <c r="B20" s="193"/>
      <c r="C20" s="194"/>
    </row>
    <row r="21" spans="1:3" x14ac:dyDescent="0.25">
      <c r="B21" s="193"/>
      <c r="C21" s="194"/>
    </row>
    <row r="22" spans="1:3" x14ac:dyDescent="0.25">
      <c r="B22" s="193"/>
      <c r="C22" s="194"/>
    </row>
    <row r="23" spans="1:3" ht="14.25" thickBot="1" x14ac:dyDescent="0.3">
      <c r="B23" s="195"/>
      <c r="C23" s="196"/>
    </row>
    <row r="24" spans="1:3" ht="14.25" thickBot="1" x14ac:dyDescent="0.3"/>
    <row r="25" spans="1:3" ht="15" customHeight="1" x14ac:dyDescent="0.25">
      <c r="A25" s="125"/>
      <c r="B25" s="197" t="s">
        <v>331</v>
      </c>
      <c r="C25" s="198"/>
    </row>
    <row r="26" spans="1:3" x14ac:dyDescent="0.25">
      <c r="A26" s="125"/>
      <c r="B26" s="199"/>
      <c r="C26" s="200"/>
    </row>
    <row r="27" spans="1:3" x14ac:dyDescent="0.25">
      <c r="A27" s="125"/>
      <c r="B27" s="199"/>
      <c r="C27" s="200"/>
    </row>
    <row r="28" spans="1:3" ht="14.25" thickBot="1" x14ac:dyDescent="0.3">
      <c r="A28" s="125"/>
      <c r="B28" s="201"/>
      <c r="C28" s="202"/>
    </row>
  </sheetData>
  <mergeCells count="3">
    <mergeCell ref="B1:C1"/>
    <mergeCell ref="B16:C23"/>
    <mergeCell ref="B25:C28"/>
  </mergeCells>
  <printOptions headings="1"/>
  <pageMargins left="0.7" right="0.7" top="0.75" bottom="0.75" header="0.3" footer="0.3"/>
  <pageSetup paperSize="9" scale="53" orientation="portrait" r:id="rId1"/>
  <rowBreaks count="1" manualBreakCount="1">
    <brk id="14" max="16383" man="1"/>
  </rowBreaks>
  <colBreaks count="2" manualBreakCount="2">
    <brk id="1" max="1048575" man="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5"/>
  <sheetViews>
    <sheetView topLeftCell="B10" zoomScale="110" zoomScaleNormal="110" workbookViewId="0">
      <selection activeCell="C29" sqref="C29:O29"/>
    </sheetView>
  </sheetViews>
  <sheetFormatPr baseColWidth="10" defaultRowHeight="15" x14ac:dyDescent="0.25"/>
  <cols>
    <col min="1" max="1" width="11.42578125" style="21"/>
    <col min="2" max="2" width="15.85546875" style="21" bestFit="1" customWidth="1"/>
    <col min="3" max="16384" width="11.42578125" style="21"/>
  </cols>
  <sheetData>
    <row r="2" spans="2:15" ht="22.5" customHeight="1" x14ac:dyDescent="0.25">
      <c r="B2" s="203" t="s">
        <v>290</v>
      </c>
      <c r="C2" s="203"/>
      <c r="D2" s="203"/>
      <c r="E2" s="203"/>
      <c r="F2" s="203"/>
      <c r="G2" s="203"/>
      <c r="H2" s="203"/>
      <c r="I2" s="203"/>
      <c r="J2" s="203"/>
      <c r="K2" s="203"/>
      <c r="L2" s="203"/>
      <c r="M2" s="203"/>
      <c r="N2" s="203"/>
      <c r="O2" s="203"/>
    </row>
    <row r="3" spans="2:15" x14ac:dyDescent="0.25">
      <c r="B3" s="214" t="s">
        <v>289</v>
      </c>
      <c r="C3" s="214"/>
      <c r="D3" s="214"/>
      <c r="E3" s="214"/>
      <c r="F3" s="214"/>
      <c r="G3" s="214"/>
      <c r="H3" s="214"/>
      <c r="I3" s="214"/>
      <c r="J3" s="214"/>
      <c r="K3" s="214"/>
      <c r="L3" s="214"/>
      <c r="M3" s="214"/>
      <c r="N3" s="214"/>
      <c r="O3" s="214"/>
    </row>
    <row r="4" spans="2:15" x14ac:dyDescent="0.25">
      <c r="B4" s="225" t="s">
        <v>242</v>
      </c>
      <c r="C4" s="225"/>
      <c r="D4" s="225"/>
      <c r="E4" s="225"/>
      <c r="F4" s="225"/>
      <c r="G4" s="225"/>
      <c r="H4" s="225"/>
      <c r="I4" s="225"/>
      <c r="J4" s="225"/>
      <c r="K4" s="225"/>
      <c r="L4" s="225"/>
      <c r="M4" s="225"/>
      <c r="N4" s="225"/>
      <c r="O4" s="225"/>
    </row>
    <row r="5" spans="2:15" x14ac:dyDescent="0.25">
      <c r="B5" s="64" t="s">
        <v>247</v>
      </c>
      <c r="C5" s="226" t="s">
        <v>227</v>
      </c>
      <c r="D5" s="226"/>
      <c r="E5" s="226"/>
      <c r="F5" s="226"/>
      <c r="G5" s="226"/>
      <c r="H5" s="226"/>
      <c r="I5" s="226"/>
      <c r="J5" s="226"/>
      <c r="K5" s="226"/>
      <c r="L5" s="226"/>
      <c r="M5" s="226"/>
      <c r="N5" s="226"/>
      <c r="O5" s="226"/>
    </row>
    <row r="6" spans="2:15" x14ac:dyDescent="0.25">
      <c r="B6" s="64" t="s">
        <v>244</v>
      </c>
      <c r="C6" s="226" t="s">
        <v>243</v>
      </c>
      <c r="D6" s="226"/>
      <c r="E6" s="226"/>
      <c r="F6" s="226"/>
      <c r="G6" s="226"/>
      <c r="H6" s="226"/>
      <c r="I6" s="226"/>
      <c r="J6" s="226"/>
      <c r="K6" s="226"/>
      <c r="L6" s="226"/>
      <c r="M6" s="226"/>
      <c r="N6" s="226"/>
      <c r="O6" s="226"/>
    </row>
    <row r="7" spans="2:15" ht="33.75" customHeight="1" x14ac:dyDescent="0.25">
      <c r="B7" s="65" t="s">
        <v>245</v>
      </c>
      <c r="C7" s="218" t="s">
        <v>246</v>
      </c>
      <c r="D7" s="218"/>
      <c r="E7" s="218"/>
      <c r="F7" s="218"/>
      <c r="G7" s="218"/>
      <c r="H7" s="218"/>
      <c r="I7" s="218"/>
      <c r="J7" s="218"/>
      <c r="K7" s="218"/>
      <c r="L7" s="218"/>
      <c r="M7" s="218"/>
      <c r="N7" s="218"/>
      <c r="O7" s="218"/>
    </row>
    <row r="8" spans="2:15" x14ac:dyDescent="0.25">
      <c r="B8" s="204"/>
      <c r="C8" s="204"/>
      <c r="D8" s="204"/>
      <c r="E8" s="204"/>
      <c r="F8" s="204"/>
      <c r="G8" s="204"/>
      <c r="H8" s="204"/>
      <c r="I8" s="204"/>
      <c r="J8" s="204"/>
      <c r="K8" s="204"/>
      <c r="L8" s="204"/>
      <c r="M8" s="204"/>
      <c r="N8" s="204"/>
      <c r="O8" s="204"/>
    </row>
    <row r="9" spans="2:15" x14ac:dyDescent="0.25">
      <c r="B9" s="64" t="s">
        <v>247</v>
      </c>
      <c r="C9" s="226" t="s">
        <v>186</v>
      </c>
      <c r="D9" s="226"/>
      <c r="E9" s="226"/>
      <c r="F9" s="226"/>
      <c r="G9" s="226"/>
      <c r="H9" s="226"/>
      <c r="I9" s="226"/>
      <c r="J9" s="226"/>
      <c r="K9" s="226"/>
      <c r="L9" s="226"/>
      <c r="M9" s="226"/>
      <c r="N9" s="226"/>
      <c r="O9" s="226"/>
    </row>
    <row r="10" spans="2:15" x14ac:dyDescent="0.25">
      <c r="B10" s="64" t="s">
        <v>244</v>
      </c>
      <c r="C10" s="226" t="s">
        <v>248</v>
      </c>
      <c r="D10" s="226"/>
      <c r="E10" s="226"/>
      <c r="F10" s="226"/>
      <c r="G10" s="226"/>
      <c r="H10" s="226"/>
      <c r="I10" s="226"/>
      <c r="J10" s="226"/>
      <c r="K10" s="226"/>
      <c r="L10" s="226"/>
      <c r="M10" s="226"/>
      <c r="N10" s="226"/>
      <c r="O10" s="226"/>
    </row>
    <row r="11" spans="2:15" ht="18.75" customHeight="1" x14ac:dyDescent="0.25">
      <c r="B11" s="65" t="s">
        <v>245</v>
      </c>
      <c r="C11" s="218" t="s">
        <v>251</v>
      </c>
      <c r="D11" s="218"/>
      <c r="E11" s="218"/>
      <c r="F11" s="218"/>
      <c r="G11" s="218"/>
      <c r="H11" s="218"/>
      <c r="I11" s="218"/>
      <c r="J11" s="218"/>
      <c r="K11" s="218"/>
      <c r="L11" s="218"/>
      <c r="M11" s="218"/>
      <c r="N11" s="218"/>
      <c r="O11" s="218"/>
    </row>
    <row r="12" spans="2:15" x14ac:dyDescent="0.25">
      <c r="B12" s="204"/>
      <c r="C12" s="204"/>
      <c r="D12" s="204"/>
      <c r="E12" s="204"/>
      <c r="F12" s="204"/>
      <c r="G12" s="204"/>
      <c r="H12" s="204"/>
      <c r="I12" s="204"/>
      <c r="J12" s="204"/>
      <c r="K12" s="204"/>
      <c r="L12" s="204"/>
      <c r="M12" s="204"/>
      <c r="N12" s="204"/>
      <c r="O12" s="204"/>
    </row>
    <row r="13" spans="2:15" x14ac:dyDescent="0.25">
      <c r="B13" s="64" t="s">
        <v>247</v>
      </c>
      <c r="C13" s="226" t="s">
        <v>249</v>
      </c>
      <c r="D13" s="226"/>
      <c r="E13" s="226"/>
      <c r="F13" s="226"/>
      <c r="G13" s="226"/>
      <c r="H13" s="226"/>
      <c r="I13" s="226"/>
      <c r="J13" s="226"/>
      <c r="K13" s="226"/>
      <c r="L13" s="226"/>
      <c r="M13" s="226"/>
      <c r="N13" s="226"/>
      <c r="O13" s="226"/>
    </row>
    <row r="14" spans="2:15" x14ac:dyDescent="0.25">
      <c r="B14" s="64" t="s">
        <v>244</v>
      </c>
      <c r="C14" s="226" t="s">
        <v>250</v>
      </c>
      <c r="D14" s="226"/>
      <c r="E14" s="226"/>
      <c r="F14" s="226"/>
      <c r="G14" s="226"/>
      <c r="H14" s="226"/>
      <c r="I14" s="226"/>
      <c r="J14" s="226"/>
      <c r="K14" s="226"/>
      <c r="L14" s="226"/>
      <c r="M14" s="226"/>
      <c r="N14" s="226"/>
      <c r="O14" s="226"/>
    </row>
    <row r="15" spans="2:15" ht="32.25" customHeight="1" x14ac:dyDescent="0.25">
      <c r="B15" s="65" t="s">
        <v>245</v>
      </c>
      <c r="C15" s="227" t="s">
        <v>294</v>
      </c>
      <c r="D15" s="227"/>
      <c r="E15" s="227"/>
      <c r="F15" s="227"/>
      <c r="G15" s="227"/>
      <c r="H15" s="227"/>
      <c r="I15" s="227"/>
      <c r="J15" s="227"/>
      <c r="K15" s="227"/>
      <c r="L15" s="227"/>
      <c r="M15" s="227"/>
      <c r="N15" s="227"/>
      <c r="O15" s="227"/>
    </row>
    <row r="16" spans="2:15" x14ac:dyDescent="0.25">
      <c r="B16" s="64" t="s">
        <v>244</v>
      </c>
      <c r="C16" s="226" t="s">
        <v>252</v>
      </c>
      <c r="D16" s="226"/>
      <c r="E16" s="226"/>
      <c r="F16" s="226"/>
      <c r="G16" s="226"/>
      <c r="H16" s="226"/>
      <c r="I16" s="226"/>
      <c r="J16" s="226"/>
      <c r="K16" s="226"/>
      <c r="L16" s="226"/>
      <c r="M16" s="226"/>
      <c r="N16" s="226"/>
      <c r="O16" s="226"/>
    </row>
    <row r="17" spans="2:15" x14ac:dyDescent="0.25">
      <c r="B17" s="65" t="s">
        <v>245</v>
      </c>
      <c r="C17" s="218" t="s">
        <v>255</v>
      </c>
      <c r="D17" s="218"/>
      <c r="E17" s="218"/>
      <c r="F17" s="218"/>
      <c r="G17" s="218"/>
      <c r="H17" s="218"/>
      <c r="I17" s="218"/>
      <c r="J17" s="218"/>
      <c r="K17" s="218"/>
      <c r="L17" s="218"/>
      <c r="M17" s="218"/>
      <c r="N17" s="218"/>
      <c r="O17" s="218"/>
    </row>
    <row r="18" spans="2:15" x14ac:dyDescent="0.25">
      <c r="B18" s="204"/>
      <c r="C18" s="204"/>
      <c r="D18" s="204"/>
      <c r="E18" s="204"/>
      <c r="F18" s="204"/>
      <c r="G18" s="204"/>
      <c r="H18" s="204"/>
      <c r="I18" s="204"/>
      <c r="J18" s="204"/>
      <c r="K18" s="204"/>
      <c r="L18" s="204"/>
      <c r="M18" s="204"/>
      <c r="N18" s="204"/>
      <c r="O18" s="204"/>
    </row>
    <row r="19" spans="2:15" x14ac:dyDescent="0.25">
      <c r="B19" s="64" t="s">
        <v>247</v>
      </c>
      <c r="C19" s="226" t="s">
        <v>188</v>
      </c>
      <c r="D19" s="226"/>
      <c r="E19" s="226"/>
      <c r="F19" s="226"/>
      <c r="G19" s="226"/>
      <c r="H19" s="226"/>
      <c r="I19" s="226"/>
      <c r="J19" s="226"/>
      <c r="K19" s="226"/>
      <c r="L19" s="226"/>
      <c r="M19" s="226"/>
      <c r="N19" s="226"/>
      <c r="O19" s="226"/>
    </row>
    <row r="20" spans="2:15" x14ac:dyDescent="0.25">
      <c r="B20" s="64" t="s">
        <v>244</v>
      </c>
      <c r="C20" s="226" t="s">
        <v>253</v>
      </c>
      <c r="D20" s="226"/>
      <c r="E20" s="226"/>
      <c r="F20" s="226"/>
      <c r="G20" s="226"/>
      <c r="H20" s="226"/>
      <c r="I20" s="226"/>
      <c r="J20" s="226"/>
      <c r="K20" s="226"/>
      <c r="L20" s="226"/>
      <c r="M20" s="226"/>
      <c r="N20" s="226"/>
      <c r="O20" s="226"/>
    </row>
    <row r="21" spans="2:15" ht="31.5" customHeight="1" x14ac:dyDescent="0.25">
      <c r="B21" s="65" t="s">
        <v>245</v>
      </c>
      <c r="C21" s="218" t="s">
        <v>295</v>
      </c>
      <c r="D21" s="218"/>
      <c r="E21" s="218"/>
      <c r="F21" s="218"/>
      <c r="G21" s="218"/>
      <c r="H21" s="218"/>
      <c r="I21" s="218"/>
      <c r="J21" s="218"/>
      <c r="K21" s="218"/>
      <c r="L21" s="218"/>
      <c r="M21" s="218"/>
      <c r="N21" s="218"/>
      <c r="O21" s="218"/>
    </row>
    <row r="22" spans="2:15" x14ac:dyDescent="0.25">
      <c r="B22" s="64" t="s">
        <v>244</v>
      </c>
      <c r="C22" s="226" t="s">
        <v>254</v>
      </c>
      <c r="D22" s="226"/>
      <c r="E22" s="226"/>
      <c r="F22" s="226"/>
      <c r="G22" s="226"/>
      <c r="H22" s="226"/>
      <c r="I22" s="226"/>
      <c r="J22" s="226"/>
      <c r="K22" s="226"/>
      <c r="L22" s="226"/>
      <c r="M22" s="226"/>
      <c r="N22" s="226"/>
      <c r="O22" s="226"/>
    </row>
    <row r="23" spans="2:15" ht="15" customHeight="1" x14ac:dyDescent="0.25">
      <c r="B23" s="65" t="s">
        <v>245</v>
      </c>
      <c r="C23" s="218" t="s">
        <v>255</v>
      </c>
      <c r="D23" s="218"/>
      <c r="E23" s="218"/>
      <c r="F23" s="218"/>
      <c r="G23" s="218"/>
      <c r="H23" s="218"/>
      <c r="I23" s="218"/>
      <c r="J23" s="218"/>
      <c r="K23" s="218"/>
      <c r="L23" s="218"/>
      <c r="M23" s="218"/>
      <c r="N23" s="218"/>
      <c r="O23" s="218"/>
    </row>
    <row r="24" spans="2:15" x14ac:dyDescent="0.25">
      <c r="B24" s="204"/>
      <c r="C24" s="204"/>
      <c r="D24" s="204"/>
      <c r="E24" s="204"/>
      <c r="F24" s="204"/>
      <c r="G24" s="204"/>
      <c r="H24" s="204"/>
      <c r="I24" s="204"/>
      <c r="J24" s="204"/>
      <c r="K24" s="204"/>
      <c r="L24" s="204"/>
      <c r="M24" s="204"/>
      <c r="N24" s="204"/>
      <c r="O24" s="204"/>
    </row>
    <row r="25" spans="2:15" x14ac:dyDescent="0.25">
      <c r="B25" s="64" t="s">
        <v>247</v>
      </c>
      <c r="C25" s="226" t="s">
        <v>189</v>
      </c>
      <c r="D25" s="226"/>
      <c r="E25" s="226"/>
      <c r="F25" s="226"/>
      <c r="G25" s="226"/>
      <c r="H25" s="226"/>
      <c r="I25" s="226"/>
      <c r="J25" s="226"/>
      <c r="K25" s="226"/>
      <c r="L25" s="226"/>
      <c r="M25" s="226"/>
      <c r="N25" s="226"/>
      <c r="O25" s="226"/>
    </row>
    <row r="26" spans="2:15" x14ac:dyDescent="0.25">
      <c r="B26" s="64" t="s">
        <v>244</v>
      </c>
      <c r="C26" s="226" t="s">
        <v>256</v>
      </c>
      <c r="D26" s="226"/>
      <c r="E26" s="226"/>
      <c r="F26" s="226"/>
      <c r="G26" s="226"/>
      <c r="H26" s="226"/>
      <c r="I26" s="226"/>
      <c r="J26" s="226"/>
      <c r="K26" s="226"/>
      <c r="L26" s="226"/>
      <c r="M26" s="226"/>
      <c r="N26" s="226"/>
      <c r="O26" s="226"/>
    </row>
    <row r="27" spans="2:15" ht="32.25" customHeight="1" x14ac:dyDescent="0.25">
      <c r="B27" s="65" t="s">
        <v>245</v>
      </c>
      <c r="C27" s="218" t="s">
        <v>296</v>
      </c>
      <c r="D27" s="218"/>
      <c r="E27" s="218"/>
      <c r="F27" s="218"/>
      <c r="G27" s="218"/>
      <c r="H27" s="218"/>
      <c r="I27" s="218"/>
      <c r="J27" s="218"/>
      <c r="K27" s="218"/>
      <c r="L27" s="218"/>
      <c r="M27" s="218"/>
      <c r="N27" s="218"/>
      <c r="O27" s="218"/>
    </row>
    <row r="28" spans="2:15" x14ac:dyDescent="0.25">
      <c r="B28" s="64" t="s">
        <v>244</v>
      </c>
      <c r="C28" s="226" t="s">
        <v>254</v>
      </c>
      <c r="D28" s="226"/>
      <c r="E28" s="226"/>
      <c r="F28" s="226"/>
      <c r="G28" s="226"/>
      <c r="H28" s="226"/>
      <c r="I28" s="226"/>
      <c r="J28" s="226"/>
      <c r="K28" s="226"/>
      <c r="L28" s="226"/>
      <c r="M28" s="226"/>
      <c r="N28" s="226"/>
      <c r="O28" s="226"/>
    </row>
    <row r="29" spans="2:15" x14ac:dyDescent="0.25">
      <c r="B29" s="65" t="s">
        <v>245</v>
      </c>
      <c r="C29" s="218" t="s">
        <v>255</v>
      </c>
      <c r="D29" s="218"/>
      <c r="E29" s="218"/>
      <c r="F29" s="218"/>
      <c r="G29" s="218"/>
      <c r="H29" s="218"/>
      <c r="I29" s="218"/>
      <c r="J29" s="218"/>
      <c r="K29" s="218"/>
      <c r="L29" s="218"/>
      <c r="M29" s="218"/>
      <c r="N29" s="218"/>
      <c r="O29" s="218"/>
    </row>
    <row r="30" spans="2:15" x14ac:dyDescent="0.25">
      <c r="B30" s="204"/>
      <c r="C30" s="204"/>
      <c r="D30" s="204"/>
      <c r="E30" s="204"/>
      <c r="F30" s="204"/>
      <c r="G30" s="204"/>
      <c r="H30" s="204"/>
      <c r="I30" s="204"/>
      <c r="J30" s="204"/>
      <c r="K30" s="204"/>
      <c r="L30" s="204"/>
      <c r="M30" s="204"/>
      <c r="N30" s="204"/>
      <c r="O30" s="204"/>
    </row>
    <row r="31" spans="2:15" x14ac:dyDescent="0.25">
      <c r="B31" s="225" t="s">
        <v>226</v>
      </c>
      <c r="C31" s="225"/>
      <c r="D31" s="225"/>
      <c r="E31" s="225"/>
      <c r="F31" s="225"/>
      <c r="G31" s="225"/>
      <c r="H31" s="225"/>
      <c r="I31" s="225"/>
      <c r="J31" s="225"/>
      <c r="K31" s="225"/>
      <c r="L31" s="225"/>
      <c r="M31" s="225"/>
      <c r="N31" s="225"/>
      <c r="O31" s="225"/>
    </row>
    <row r="32" spans="2:15" x14ac:dyDescent="0.25">
      <c r="B32" s="64" t="s">
        <v>257</v>
      </c>
      <c r="C32" s="219" t="s">
        <v>274</v>
      </c>
      <c r="D32" s="220"/>
      <c r="E32" s="220"/>
      <c r="F32" s="220"/>
      <c r="G32" s="220"/>
      <c r="H32" s="220"/>
      <c r="I32" s="220"/>
      <c r="J32" s="220"/>
      <c r="K32" s="220"/>
      <c r="L32" s="220"/>
      <c r="M32" s="220"/>
      <c r="N32" s="220"/>
      <c r="O32" s="221"/>
    </row>
    <row r="33" spans="2:15" x14ac:dyDescent="0.25">
      <c r="B33" s="65" t="s">
        <v>245</v>
      </c>
      <c r="C33" s="219" t="s">
        <v>259</v>
      </c>
      <c r="D33" s="220"/>
      <c r="E33" s="220"/>
      <c r="F33" s="220"/>
      <c r="G33" s="220"/>
      <c r="H33" s="220"/>
      <c r="I33" s="220"/>
      <c r="J33" s="220"/>
      <c r="K33" s="220"/>
      <c r="L33" s="220"/>
      <c r="M33" s="220"/>
      <c r="N33" s="220"/>
      <c r="O33" s="221"/>
    </row>
    <row r="34" spans="2:15" x14ac:dyDescent="0.25">
      <c r="B34" s="206"/>
      <c r="C34" s="206"/>
      <c r="D34" s="206"/>
      <c r="E34" s="206"/>
      <c r="F34" s="206"/>
      <c r="G34" s="206"/>
      <c r="H34" s="206"/>
      <c r="I34" s="206"/>
      <c r="J34" s="206"/>
      <c r="K34" s="206"/>
      <c r="L34" s="206"/>
      <c r="M34" s="206"/>
      <c r="N34" s="206"/>
      <c r="O34" s="206"/>
    </row>
    <row r="35" spans="2:15" x14ac:dyDescent="0.25">
      <c r="B35" s="64" t="s">
        <v>257</v>
      </c>
      <c r="C35" s="207" t="s">
        <v>273</v>
      </c>
      <c r="D35" s="207"/>
      <c r="E35" s="207"/>
      <c r="F35" s="207"/>
      <c r="G35" s="207"/>
      <c r="H35" s="207"/>
      <c r="I35" s="207"/>
      <c r="J35" s="207"/>
      <c r="K35" s="207"/>
      <c r="L35" s="207"/>
      <c r="M35" s="207"/>
      <c r="N35" s="207"/>
      <c r="O35" s="207"/>
    </row>
    <row r="36" spans="2:15" x14ac:dyDescent="0.25">
      <c r="B36" s="65" t="s">
        <v>245</v>
      </c>
      <c r="C36" s="207" t="s">
        <v>258</v>
      </c>
      <c r="D36" s="207"/>
      <c r="E36" s="207"/>
      <c r="F36" s="207"/>
      <c r="G36" s="207"/>
      <c r="H36" s="207"/>
      <c r="I36" s="207"/>
      <c r="J36" s="207"/>
      <c r="K36" s="207"/>
      <c r="L36" s="207"/>
      <c r="M36" s="207"/>
      <c r="N36" s="207"/>
      <c r="O36" s="207"/>
    </row>
    <row r="37" spans="2:15" x14ac:dyDescent="0.25">
      <c r="B37" s="223"/>
      <c r="C37" s="223"/>
      <c r="D37" s="223"/>
      <c r="E37" s="223"/>
      <c r="F37" s="223"/>
      <c r="G37" s="223"/>
      <c r="H37" s="223"/>
      <c r="I37" s="223"/>
      <c r="J37" s="223"/>
      <c r="K37" s="223"/>
      <c r="L37" s="223"/>
      <c r="M37" s="223"/>
      <c r="N37" s="223"/>
      <c r="O37" s="223"/>
    </row>
    <row r="38" spans="2:15" x14ac:dyDescent="0.25">
      <c r="B38" s="222" t="s">
        <v>287</v>
      </c>
      <c r="C38" s="222"/>
      <c r="D38" s="222"/>
      <c r="E38" s="222"/>
      <c r="F38" s="222"/>
      <c r="G38" s="222"/>
      <c r="H38" s="222"/>
      <c r="I38" s="222"/>
      <c r="J38" s="222"/>
      <c r="K38" s="222"/>
      <c r="L38" s="222"/>
      <c r="M38" s="222"/>
      <c r="N38" s="222"/>
      <c r="O38" s="222"/>
    </row>
    <row r="39" spans="2:15" x14ac:dyDescent="0.25">
      <c r="B39" s="63" t="s">
        <v>247</v>
      </c>
      <c r="C39" s="224" t="s">
        <v>156</v>
      </c>
      <c r="D39" s="224"/>
      <c r="E39" s="224"/>
      <c r="F39" s="224"/>
      <c r="G39" s="224"/>
      <c r="H39" s="224"/>
      <c r="I39" s="224"/>
      <c r="J39" s="224"/>
      <c r="K39" s="224"/>
      <c r="L39" s="224"/>
      <c r="M39" s="224"/>
      <c r="N39" s="224"/>
      <c r="O39" s="224"/>
    </row>
    <row r="40" spans="2:15" x14ac:dyDescent="0.25">
      <c r="B40" s="64" t="s">
        <v>244</v>
      </c>
      <c r="C40" s="207" t="s">
        <v>275</v>
      </c>
      <c r="D40" s="207"/>
      <c r="E40" s="207"/>
      <c r="F40" s="207"/>
      <c r="G40" s="207"/>
      <c r="H40" s="207"/>
      <c r="I40" s="207"/>
      <c r="J40" s="207"/>
      <c r="K40" s="207"/>
      <c r="L40" s="207"/>
      <c r="M40" s="207"/>
      <c r="N40" s="207"/>
      <c r="O40" s="207"/>
    </row>
    <row r="41" spans="2:15" ht="45" customHeight="1" x14ac:dyDescent="0.25">
      <c r="B41" s="65" t="s">
        <v>245</v>
      </c>
      <c r="C41" s="208" t="s">
        <v>276</v>
      </c>
      <c r="D41" s="208"/>
      <c r="E41" s="208"/>
      <c r="F41" s="208"/>
      <c r="G41" s="208"/>
      <c r="H41" s="208"/>
      <c r="I41" s="208"/>
      <c r="J41" s="208"/>
      <c r="K41" s="208"/>
      <c r="L41" s="208"/>
      <c r="M41" s="208"/>
      <c r="N41" s="208"/>
      <c r="O41" s="208"/>
    </row>
    <row r="42" spans="2:15" x14ac:dyDescent="0.25">
      <c r="B42" s="204"/>
      <c r="C42" s="204"/>
      <c r="D42" s="204"/>
      <c r="E42" s="204"/>
      <c r="F42" s="204"/>
      <c r="G42" s="204"/>
      <c r="H42" s="204"/>
      <c r="I42" s="204"/>
      <c r="J42" s="204"/>
      <c r="K42" s="204"/>
      <c r="L42" s="204"/>
      <c r="M42" s="204"/>
      <c r="N42" s="204"/>
      <c r="O42" s="204"/>
    </row>
    <row r="43" spans="2:15" x14ac:dyDescent="0.25">
      <c r="B43" s="64" t="s">
        <v>247</v>
      </c>
      <c r="C43" s="207" t="s">
        <v>160</v>
      </c>
      <c r="D43" s="207"/>
      <c r="E43" s="207"/>
      <c r="F43" s="207"/>
      <c r="G43" s="207"/>
      <c r="H43" s="207"/>
      <c r="I43" s="207"/>
      <c r="J43" s="207"/>
      <c r="K43" s="207"/>
      <c r="L43" s="207"/>
      <c r="M43" s="207"/>
      <c r="N43" s="207"/>
      <c r="O43" s="207"/>
    </row>
    <row r="44" spans="2:15" x14ac:dyDescent="0.25">
      <c r="B44" s="64" t="s">
        <v>244</v>
      </c>
      <c r="C44" s="207" t="s">
        <v>277</v>
      </c>
      <c r="D44" s="207"/>
      <c r="E44" s="207"/>
      <c r="F44" s="207"/>
      <c r="G44" s="207"/>
      <c r="H44" s="207"/>
      <c r="I44" s="207"/>
      <c r="J44" s="207"/>
      <c r="K44" s="207"/>
      <c r="L44" s="207"/>
      <c r="M44" s="207"/>
      <c r="N44" s="207"/>
      <c r="O44" s="207"/>
    </row>
    <row r="45" spans="2:15" ht="35.25" customHeight="1" x14ac:dyDescent="0.25">
      <c r="B45" s="65" t="s">
        <v>245</v>
      </c>
      <c r="C45" s="209" t="s">
        <v>279</v>
      </c>
      <c r="D45" s="209"/>
      <c r="E45" s="209"/>
      <c r="F45" s="209"/>
      <c r="G45" s="209"/>
      <c r="H45" s="209"/>
      <c r="I45" s="209"/>
      <c r="J45" s="209"/>
      <c r="K45" s="209"/>
      <c r="L45" s="209"/>
      <c r="M45" s="209"/>
      <c r="N45" s="209"/>
      <c r="O45" s="209"/>
    </row>
    <row r="46" spans="2:15" x14ac:dyDescent="0.25">
      <c r="B46" s="205"/>
      <c r="C46" s="205"/>
      <c r="D46" s="205"/>
      <c r="E46" s="205"/>
      <c r="F46" s="205"/>
      <c r="G46" s="205"/>
      <c r="H46" s="205"/>
      <c r="I46" s="205"/>
      <c r="J46" s="205"/>
      <c r="K46" s="205"/>
      <c r="L46" s="205"/>
      <c r="M46" s="205"/>
      <c r="N46" s="205"/>
      <c r="O46" s="205"/>
    </row>
    <row r="47" spans="2:15" x14ac:dyDescent="0.25">
      <c r="B47" s="214" t="s">
        <v>260</v>
      </c>
      <c r="C47" s="214"/>
      <c r="D47" s="214"/>
      <c r="E47" s="214"/>
      <c r="F47" s="214"/>
      <c r="G47" s="214"/>
      <c r="H47" s="214"/>
      <c r="I47" s="214"/>
      <c r="J47" s="214"/>
      <c r="K47" s="214"/>
      <c r="L47" s="214"/>
      <c r="M47" s="214"/>
      <c r="N47" s="214"/>
      <c r="O47" s="214"/>
    </row>
    <row r="48" spans="2:15" x14ac:dyDescent="0.25">
      <c r="B48" s="66" t="s">
        <v>247</v>
      </c>
      <c r="C48" s="218" t="s">
        <v>7</v>
      </c>
      <c r="D48" s="218"/>
      <c r="E48" s="218"/>
      <c r="F48" s="218"/>
      <c r="G48" s="218"/>
      <c r="H48" s="218"/>
      <c r="I48" s="218"/>
      <c r="J48" s="218"/>
      <c r="K48" s="218"/>
      <c r="L48" s="218"/>
      <c r="M48" s="218"/>
      <c r="N48" s="218"/>
      <c r="O48" s="218"/>
    </row>
    <row r="49" spans="2:15" ht="81.75" customHeight="1" x14ac:dyDescent="0.25">
      <c r="B49" s="66" t="s">
        <v>244</v>
      </c>
      <c r="C49" s="218" t="s">
        <v>261</v>
      </c>
      <c r="D49" s="218"/>
      <c r="E49" s="218"/>
      <c r="F49" s="218"/>
      <c r="G49" s="218"/>
      <c r="H49" s="218"/>
      <c r="I49" s="218"/>
      <c r="J49" s="218"/>
      <c r="K49" s="218"/>
      <c r="L49" s="218"/>
      <c r="M49" s="218"/>
      <c r="N49" s="218"/>
      <c r="O49" s="218"/>
    </row>
    <row r="50" spans="2:15" ht="211.5" customHeight="1" x14ac:dyDescent="0.25">
      <c r="B50" s="67" t="s">
        <v>245</v>
      </c>
      <c r="C50" s="218" t="s">
        <v>272</v>
      </c>
      <c r="D50" s="218"/>
      <c r="E50" s="218"/>
      <c r="F50" s="218"/>
      <c r="G50" s="218"/>
      <c r="H50" s="218"/>
      <c r="I50" s="218"/>
      <c r="J50" s="218"/>
      <c r="K50" s="218"/>
      <c r="L50" s="218"/>
      <c r="M50" s="218"/>
      <c r="N50" s="218"/>
      <c r="O50" s="218"/>
    </row>
    <row r="51" spans="2:15" x14ac:dyDescent="0.25">
      <c r="B51" s="215"/>
      <c r="C51" s="216"/>
      <c r="D51" s="216"/>
      <c r="E51" s="216"/>
      <c r="F51" s="216"/>
      <c r="G51" s="216"/>
      <c r="H51" s="216"/>
      <c r="I51" s="216"/>
      <c r="J51" s="216"/>
      <c r="K51" s="216"/>
      <c r="L51" s="216"/>
      <c r="M51" s="216"/>
      <c r="N51" s="216"/>
      <c r="O51" s="217"/>
    </row>
    <row r="52" spans="2:15" x14ac:dyDescent="0.25">
      <c r="B52" s="66" t="s">
        <v>264</v>
      </c>
      <c r="C52" s="210" t="s">
        <v>266</v>
      </c>
      <c r="D52" s="211"/>
      <c r="E52" s="211"/>
      <c r="F52" s="211"/>
      <c r="G52" s="211"/>
      <c r="H52" s="211"/>
      <c r="I52" s="211"/>
      <c r="J52" s="211"/>
      <c r="K52" s="211"/>
      <c r="L52" s="211"/>
      <c r="M52" s="211"/>
      <c r="N52" s="211"/>
      <c r="O52" s="212"/>
    </row>
    <row r="53" spans="2:15" x14ac:dyDescent="0.25">
      <c r="B53" s="66" t="s">
        <v>244</v>
      </c>
      <c r="C53" s="207" t="s">
        <v>265</v>
      </c>
      <c r="D53" s="207"/>
      <c r="E53" s="207"/>
      <c r="F53" s="207"/>
      <c r="G53" s="207"/>
      <c r="H53" s="207"/>
      <c r="I53" s="207"/>
      <c r="J53" s="207"/>
      <c r="K53" s="207"/>
      <c r="L53" s="207"/>
      <c r="M53" s="207"/>
      <c r="N53" s="207"/>
      <c r="O53" s="207"/>
    </row>
    <row r="54" spans="2:15" ht="31.5" customHeight="1" x14ac:dyDescent="0.25">
      <c r="B54" s="67" t="s">
        <v>245</v>
      </c>
      <c r="C54" s="218" t="s">
        <v>271</v>
      </c>
      <c r="D54" s="218"/>
      <c r="E54" s="218"/>
      <c r="F54" s="218"/>
      <c r="G54" s="218"/>
      <c r="H54" s="218"/>
      <c r="I54" s="218"/>
      <c r="J54" s="218"/>
      <c r="K54" s="218"/>
      <c r="L54" s="218"/>
      <c r="M54" s="218"/>
      <c r="N54" s="218"/>
      <c r="O54" s="218"/>
    </row>
    <row r="55" spans="2:15" x14ac:dyDescent="0.25">
      <c r="B55" s="204"/>
      <c r="C55" s="204"/>
      <c r="D55" s="204"/>
      <c r="E55" s="204"/>
      <c r="F55" s="204"/>
      <c r="G55" s="204"/>
      <c r="H55" s="204"/>
      <c r="I55" s="204"/>
      <c r="J55" s="204"/>
      <c r="K55" s="204"/>
      <c r="L55" s="204"/>
      <c r="M55" s="204"/>
      <c r="N55" s="204"/>
      <c r="O55" s="204"/>
    </row>
    <row r="56" spans="2:15" x14ac:dyDescent="0.25">
      <c r="B56" s="66" t="s">
        <v>264</v>
      </c>
      <c r="C56" s="207" t="s">
        <v>267</v>
      </c>
      <c r="D56" s="207"/>
      <c r="E56" s="207"/>
      <c r="F56" s="207"/>
      <c r="G56" s="207"/>
      <c r="H56" s="207"/>
      <c r="I56" s="207"/>
      <c r="J56" s="207"/>
      <c r="K56" s="207"/>
      <c r="L56" s="207"/>
      <c r="M56" s="207"/>
      <c r="N56" s="207"/>
      <c r="O56" s="207"/>
    </row>
    <row r="57" spans="2:15" x14ac:dyDescent="0.25">
      <c r="B57" s="66" t="s">
        <v>244</v>
      </c>
      <c r="C57" s="207" t="s">
        <v>268</v>
      </c>
      <c r="D57" s="207"/>
      <c r="E57" s="207"/>
      <c r="F57" s="207"/>
      <c r="G57" s="207"/>
      <c r="H57" s="207"/>
      <c r="I57" s="207"/>
      <c r="J57" s="207"/>
      <c r="K57" s="207"/>
      <c r="L57" s="207"/>
      <c r="M57" s="207"/>
      <c r="N57" s="207"/>
      <c r="O57" s="207"/>
    </row>
    <row r="58" spans="2:15" x14ac:dyDescent="0.25">
      <c r="B58" s="67" t="s">
        <v>245</v>
      </c>
      <c r="C58" s="207" t="s">
        <v>291</v>
      </c>
      <c r="D58" s="207"/>
      <c r="E58" s="207"/>
      <c r="F58" s="207"/>
      <c r="G58" s="207"/>
      <c r="H58" s="207"/>
      <c r="I58" s="207"/>
      <c r="J58" s="207"/>
      <c r="K58" s="207"/>
      <c r="L58" s="207"/>
      <c r="M58" s="207"/>
      <c r="N58" s="207"/>
      <c r="O58" s="207"/>
    </row>
    <row r="59" spans="2:15" x14ac:dyDescent="0.25">
      <c r="B59" s="204"/>
      <c r="C59" s="204"/>
      <c r="D59" s="204"/>
      <c r="E59" s="204"/>
      <c r="F59" s="204"/>
      <c r="G59" s="204"/>
      <c r="H59" s="204"/>
      <c r="I59" s="204"/>
      <c r="J59" s="204"/>
      <c r="K59" s="204"/>
      <c r="L59" s="204"/>
      <c r="M59" s="204"/>
      <c r="N59" s="204"/>
      <c r="O59" s="204"/>
    </row>
    <row r="60" spans="2:15" x14ac:dyDescent="0.25">
      <c r="B60" s="66" t="s">
        <v>264</v>
      </c>
      <c r="C60" s="207" t="s">
        <v>270</v>
      </c>
      <c r="D60" s="207"/>
      <c r="E60" s="207"/>
      <c r="F60" s="207"/>
      <c r="G60" s="207"/>
      <c r="H60" s="207"/>
      <c r="I60" s="207"/>
      <c r="J60" s="207"/>
      <c r="K60" s="207"/>
      <c r="L60" s="207"/>
      <c r="M60" s="207"/>
      <c r="N60" s="207"/>
      <c r="O60" s="207"/>
    </row>
    <row r="61" spans="2:15" x14ac:dyDescent="0.25">
      <c r="B61" s="66" t="s">
        <v>244</v>
      </c>
      <c r="C61" s="207" t="s">
        <v>269</v>
      </c>
      <c r="D61" s="207"/>
      <c r="E61" s="207"/>
      <c r="F61" s="207"/>
      <c r="G61" s="207"/>
      <c r="H61" s="207"/>
      <c r="I61" s="207"/>
      <c r="J61" s="207"/>
      <c r="K61" s="207"/>
      <c r="L61" s="207"/>
      <c r="M61" s="207"/>
      <c r="N61" s="207"/>
      <c r="O61" s="207"/>
    </row>
    <row r="62" spans="2:15" ht="32.25" customHeight="1" x14ac:dyDescent="0.25">
      <c r="B62" s="67" t="s">
        <v>245</v>
      </c>
      <c r="C62" s="218" t="s">
        <v>278</v>
      </c>
      <c r="D62" s="218"/>
      <c r="E62" s="218"/>
      <c r="F62" s="218"/>
      <c r="G62" s="218"/>
      <c r="H62" s="218"/>
      <c r="I62" s="218"/>
      <c r="J62" s="218"/>
      <c r="K62" s="218"/>
      <c r="L62" s="218"/>
      <c r="M62" s="218"/>
      <c r="N62" s="218"/>
      <c r="O62" s="218"/>
    </row>
    <row r="63" spans="2:15" x14ac:dyDescent="0.25">
      <c r="B63" s="205"/>
      <c r="C63" s="205"/>
      <c r="D63" s="205"/>
      <c r="E63" s="205"/>
      <c r="F63" s="205"/>
      <c r="G63" s="205"/>
      <c r="H63" s="205"/>
      <c r="I63" s="205"/>
      <c r="J63" s="205"/>
      <c r="K63" s="205"/>
      <c r="L63" s="205"/>
      <c r="M63" s="205"/>
      <c r="N63" s="205"/>
      <c r="O63" s="205"/>
    </row>
    <row r="64" spans="2:15" x14ac:dyDescent="0.25">
      <c r="B64" s="214" t="s">
        <v>288</v>
      </c>
      <c r="C64" s="214"/>
      <c r="D64" s="214"/>
      <c r="E64" s="214"/>
      <c r="F64" s="214"/>
      <c r="G64" s="214"/>
      <c r="H64" s="214"/>
      <c r="I64" s="214"/>
      <c r="J64" s="214"/>
      <c r="K64" s="214"/>
      <c r="L64" s="214"/>
      <c r="M64" s="214"/>
      <c r="N64" s="214"/>
      <c r="O64" s="214"/>
    </row>
    <row r="65" spans="2:15" x14ac:dyDescent="0.25">
      <c r="B65" s="66" t="s">
        <v>247</v>
      </c>
      <c r="C65" s="207" t="s">
        <v>280</v>
      </c>
      <c r="D65" s="207"/>
      <c r="E65" s="207"/>
      <c r="F65" s="207"/>
      <c r="G65" s="207"/>
      <c r="H65" s="207"/>
      <c r="I65" s="207"/>
      <c r="J65" s="207"/>
      <c r="K65" s="207"/>
      <c r="L65" s="207"/>
      <c r="M65" s="207"/>
      <c r="N65" s="207"/>
      <c r="O65" s="207"/>
    </row>
    <row r="66" spans="2:15" x14ac:dyDescent="0.25">
      <c r="B66" s="66" t="s">
        <v>244</v>
      </c>
      <c r="C66" s="207" t="s">
        <v>282</v>
      </c>
      <c r="D66" s="207"/>
      <c r="E66" s="207"/>
      <c r="F66" s="207"/>
      <c r="G66" s="207"/>
      <c r="H66" s="207"/>
      <c r="I66" s="207"/>
      <c r="J66" s="207"/>
      <c r="K66" s="207"/>
      <c r="L66" s="207"/>
      <c r="M66" s="207"/>
      <c r="N66" s="207"/>
      <c r="O66" s="207"/>
    </row>
    <row r="67" spans="2:15" ht="15" customHeight="1" x14ac:dyDescent="0.25">
      <c r="B67" s="67" t="s">
        <v>245</v>
      </c>
      <c r="C67" s="209" t="s">
        <v>281</v>
      </c>
      <c r="D67" s="209"/>
      <c r="E67" s="209"/>
      <c r="F67" s="209"/>
      <c r="G67" s="209"/>
      <c r="H67" s="209"/>
      <c r="I67" s="209"/>
      <c r="J67" s="209"/>
      <c r="K67" s="209"/>
      <c r="L67" s="209"/>
      <c r="M67" s="209"/>
      <c r="N67" s="209"/>
      <c r="O67" s="209"/>
    </row>
    <row r="68" spans="2:15" x14ac:dyDescent="0.25">
      <c r="B68" s="204"/>
      <c r="C68" s="204"/>
      <c r="D68" s="204"/>
      <c r="E68" s="204"/>
      <c r="F68" s="204"/>
      <c r="G68" s="204"/>
      <c r="H68" s="204"/>
      <c r="I68" s="204"/>
      <c r="J68" s="204"/>
      <c r="K68" s="204"/>
      <c r="L68" s="204"/>
      <c r="M68" s="204"/>
      <c r="N68" s="204"/>
      <c r="O68" s="204"/>
    </row>
    <row r="69" spans="2:15" x14ac:dyDescent="0.25">
      <c r="B69" s="66" t="s">
        <v>247</v>
      </c>
      <c r="C69" s="207" t="s">
        <v>63</v>
      </c>
      <c r="D69" s="207"/>
      <c r="E69" s="207"/>
      <c r="F69" s="207"/>
      <c r="G69" s="207"/>
      <c r="H69" s="207"/>
      <c r="I69" s="207"/>
      <c r="J69" s="207"/>
      <c r="K69" s="207"/>
      <c r="L69" s="207"/>
      <c r="M69" s="207"/>
      <c r="N69" s="207"/>
      <c r="O69" s="207"/>
    </row>
    <row r="70" spans="2:15" x14ac:dyDescent="0.25">
      <c r="B70" s="66" t="s">
        <v>244</v>
      </c>
      <c r="C70" s="207" t="s">
        <v>283</v>
      </c>
      <c r="D70" s="207"/>
      <c r="E70" s="207"/>
      <c r="F70" s="207"/>
      <c r="G70" s="207"/>
      <c r="H70" s="207"/>
      <c r="I70" s="207"/>
      <c r="J70" s="207"/>
      <c r="K70" s="207"/>
      <c r="L70" s="207"/>
      <c r="M70" s="207"/>
      <c r="N70" s="207"/>
      <c r="O70" s="207"/>
    </row>
    <row r="71" spans="2:15" ht="30" customHeight="1" x14ac:dyDescent="0.25">
      <c r="B71" s="67" t="s">
        <v>245</v>
      </c>
      <c r="C71" s="209" t="s">
        <v>284</v>
      </c>
      <c r="D71" s="209"/>
      <c r="E71" s="209"/>
      <c r="F71" s="209"/>
      <c r="G71" s="209"/>
      <c r="H71" s="209"/>
      <c r="I71" s="209"/>
      <c r="J71" s="209"/>
      <c r="K71" s="209"/>
      <c r="L71" s="209"/>
      <c r="M71" s="209"/>
      <c r="N71" s="209"/>
      <c r="O71" s="209"/>
    </row>
    <row r="72" spans="2:15" x14ac:dyDescent="0.25">
      <c r="B72" s="204"/>
      <c r="C72" s="204"/>
      <c r="D72" s="204"/>
      <c r="E72" s="204"/>
      <c r="F72" s="204"/>
      <c r="G72" s="204"/>
      <c r="H72" s="204"/>
      <c r="I72" s="204"/>
      <c r="J72" s="204"/>
      <c r="K72" s="204"/>
      <c r="L72" s="204"/>
      <c r="M72" s="204"/>
      <c r="N72" s="204"/>
      <c r="O72" s="204"/>
    </row>
    <row r="73" spans="2:15" x14ac:dyDescent="0.25">
      <c r="B73" s="66" t="s">
        <v>247</v>
      </c>
      <c r="C73" s="213" t="s">
        <v>159</v>
      </c>
      <c r="D73" s="213"/>
      <c r="E73" s="213"/>
      <c r="F73" s="213"/>
      <c r="G73" s="213"/>
      <c r="H73" s="213"/>
      <c r="I73" s="213"/>
      <c r="J73" s="213"/>
      <c r="K73" s="213"/>
      <c r="L73" s="213"/>
      <c r="M73" s="213"/>
      <c r="N73" s="213"/>
      <c r="O73" s="213"/>
    </row>
    <row r="74" spans="2:15" x14ac:dyDescent="0.25">
      <c r="B74" s="66" t="s">
        <v>244</v>
      </c>
      <c r="C74" s="213" t="s">
        <v>285</v>
      </c>
      <c r="D74" s="213"/>
      <c r="E74" s="213"/>
      <c r="F74" s="213"/>
      <c r="G74" s="213"/>
      <c r="H74" s="213"/>
      <c r="I74" s="213"/>
      <c r="J74" s="213"/>
      <c r="K74" s="213"/>
      <c r="L74" s="213"/>
      <c r="M74" s="213"/>
      <c r="N74" s="213"/>
      <c r="O74" s="213"/>
    </row>
    <row r="75" spans="2:15" ht="31.5" customHeight="1" x14ac:dyDescent="0.25">
      <c r="B75" s="67" t="s">
        <v>245</v>
      </c>
      <c r="C75" s="209" t="s">
        <v>286</v>
      </c>
      <c r="D75" s="209"/>
      <c r="E75" s="209"/>
      <c r="F75" s="209"/>
      <c r="G75" s="209"/>
      <c r="H75" s="209"/>
      <c r="I75" s="209"/>
      <c r="J75" s="209"/>
      <c r="K75" s="209"/>
      <c r="L75" s="209"/>
      <c r="M75" s="209"/>
      <c r="N75" s="209"/>
      <c r="O75" s="209"/>
    </row>
  </sheetData>
  <mergeCells count="74">
    <mergeCell ref="B4:O4"/>
    <mergeCell ref="C5:O5"/>
    <mergeCell ref="C6:O6"/>
    <mergeCell ref="C21:O21"/>
    <mergeCell ref="C7:O7"/>
    <mergeCell ref="C9:O9"/>
    <mergeCell ref="C10:O10"/>
    <mergeCell ref="C11:O11"/>
    <mergeCell ref="C13:O13"/>
    <mergeCell ref="C14:O14"/>
    <mergeCell ref="C15:O15"/>
    <mergeCell ref="C16:O16"/>
    <mergeCell ref="C17:O17"/>
    <mergeCell ref="C19:O19"/>
    <mergeCell ref="C20:O20"/>
    <mergeCell ref="B3:O3"/>
    <mergeCell ref="C61:O61"/>
    <mergeCell ref="C62:O62"/>
    <mergeCell ref="C39:O39"/>
    <mergeCell ref="C29:O29"/>
    <mergeCell ref="B31:O31"/>
    <mergeCell ref="B47:O47"/>
    <mergeCell ref="C49:O49"/>
    <mergeCell ref="C50:O50"/>
    <mergeCell ref="C48:O48"/>
    <mergeCell ref="C22:O22"/>
    <mergeCell ref="C23:O23"/>
    <mergeCell ref="C25:O25"/>
    <mergeCell ref="C26:O26"/>
    <mergeCell ref="C27:O27"/>
    <mergeCell ref="C28:O28"/>
    <mergeCell ref="C32:O32"/>
    <mergeCell ref="C33:O33"/>
    <mergeCell ref="C35:O35"/>
    <mergeCell ref="C36:O36"/>
    <mergeCell ref="B38:O38"/>
    <mergeCell ref="B37:O37"/>
    <mergeCell ref="B51:O51"/>
    <mergeCell ref="C54:O54"/>
    <mergeCell ref="C56:O56"/>
    <mergeCell ref="C57:O57"/>
    <mergeCell ref="C58:O58"/>
    <mergeCell ref="C73:O73"/>
    <mergeCell ref="C74:O74"/>
    <mergeCell ref="C75:O75"/>
    <mergeCell ref="C53:O53"/>
    <mergeCell ref="B55:O55"/>
    <mergeCell ref="B59:O59"/>
    <mergeCell ref="B63:O63"/>
    <mergeCell ref="B68:O68"/>
    <mergeCell ref="C65:O65"/>
    <mergeCell ref="C60:O60"/>
    <mergeCell ref="C66:O66"/>
    <mergeCell ref="C67:O67"/>
    <mergeCell ref="C69:O69"/>
    <mergeCell ref="C70:O70"/>
    <mergeCell ref="C71:O71"/>
    <mergeCell ref="B64:O64"/>
    <mergeCell ref="B2:O2"/>
    <mergeCell ref="B72:O72"/>
    <mergeCell ref="B8:O8"/>
    <mergeCell ref="B12:O12"/>
    <mergeCell ref="B18:O18"/>
    <mergeCell ref="B24:O24"/>
    <mergeCell ref="B30:O30"/>
    <mergeCell ref="B46:O46"/>
    <mergeCell ref="B34:O34"/>
    <mergeCell ref="B42:O42"/>
    <mergeCell ref="C40:O40"/>
    <mergeCell ref="C41:O41"/>
    <mergeCell ref="C43:O43"/>
    <mergeCell ref="C44:O44"/>
    <mergeCell ref="C45:O45"/>
    <mergeCell ref="C52:O5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0"/>
  <sheetViews>
    <sheetView workbookViewId="0">
      <selection activeCell="B15" sqref="B15"/>
    </sheetView>
  </sheetViews>
  <sheetFormatPr baseColWidth="10" defaultRowHeight="12.75" x14ac:dyDescent="0.2"/>
  <cols>
    <col min="1" max="1" width="26.7109375" style="4" bestFit="1" customWidth="1"/>
    <col min="2" max="2" width="23.7109375" style="4" customWidth="1"/>
    <col min="3" max="3" width="18.28515625" style="4" customWidth="1"/>
    <col min="4" max="4" width="49.42578125" style="4" bestFit="1" customWidth="1"/>
    <col min="5" max="5" width="5" style="4" bestFit="1" customWidth="1"/>
    <col min="6" max="6" width="5" style="4" hidden="1" customWidth="1"/>
    <col min="7" max="7" width="11.42578125" style="5" hidden="1" customWidth="1"/>
    <col min="8" max="8" width="7.42578125" style="4" bestFit="1" customWidth="1"/>
    <col min="9" max="9" width="51.85546875" style="19" hidden="1" customWidth="1"/>
    <col min="10" max="10" width="0" style="4" hidden="1" customWidth="1"/>
    <col min="11" max="11" width="15.7109375" style="4" hidden="1" customWidth="1"/>
    <col min="12" max="12" width="62" style="4" hidden="1" customWidth="1"/>
    <col min="13" max="13" width="50" style="4" hidden="1" customWidth="1"/>
    <col min="14" max="14" width="17.28515625" style="4" hidden="1" customWidth="1"/>
    <col min="15" max="15" width="0" style="4" hidden="1" customWidth="1"/>
    <col min="16" max="16" width="70.85546875" style="6" hidden="1" customWidth="1"/>
    <col min="17" max="20" width="0" style="4" hidden="1" customWidth="1"/>
    <col min="21" max="16384" width="11.42578125" style="4"/>
  </cols>
  <sheetData>
    <row r="1" spans="1:21" s="3" customFormat="1" ht="51" x14ac:dyDescent="0.2">
      <c r="A1" s="15" t="s">
        <v>128</v>
      </c>
      <c r="B1" s="15" t="s">
        <v>61</v>
      </c>
      <c r="C1" s="15" t="s">
        <v>62</v>
      </c>
      <c r="D1" s="15" t="s">
        <v>3</v>
      </c>
      <c r="E1" s="15" t="s">
        <v>6</v>
      </c>
      <c r="F1" s="15" t="s">
        <v>280</v>
      </c>
      <c r="G1" s="15" t="s">
        <v>63</v>
      </c>
      <c r="H1" s="15" t="s">
        <v>159</v>
      </c>
      <c r="I1" s="15" t="s">
        <v>328</v>
      </c>
      <c r="J1" s="2" t="s">
        <v>6</v>
      </c>
      <c r="K1" s="2" t="s">
        <v>53</v>
      </c>
      <c r="L1" s="2" t="s">
        <v>58</v>
      </c>
      <c r="M1" s="2" t="s">
        <v>59</v>
      </c>
      <c r="N1" s="17" t="s">
        <v>60</v>
      </c>
      <c r="O1" s="17" t="s">
        <v>0</v>
      </c>
      <c r="P1" s="17" t="s">
        <v>1</v>
      </c>
      <c r="Q1" s="17" t="s">
        <v>127</v>
      </c>
      <c r="R1" s="16" t="s">
        <v>112</v>
      </c>
      <c r="S1" s="16" t="s">
        <v>113</v>
      </c>
      <c r="T1" s="16" t="s">
        <v>0</v>
      </c>
      <c r="U1" s="16" t="s">
        <v>298</v>
      </c>
    </row>
    <row r="2" spans="1:21" ht="13.5" customHeight="1" x14ac:dyDescent="0.25">
      <c r="A2" s="4" t="s">
        <v>7</v>
      </c>
      <c r="B2" s="4" t="s">
        <v>67</v>
      </c>
      <c r="C2" s="7" t="s">
        <v>7</v>
      </c>
      <c r="D2" s="8" t="s">
        <v>8</v>
      </c>
      <c r="E2" s="8">
        <v>1</v>
      </c>
      <c r="F2" s="8">
        <f t="shared" ref="F2:F33" si="0">+IF(G2=0,0,E2)</f>
        <v>1</v>
      </c>
      <c r="G2" s="5">
        <f>+COUNTIF(Matriz!$E$45:$I$925,Validaciones!D2)</f>
        <v>1</v>
      </c>
      <c r="H2" s="20">
        <f t="shared" ref="H2:H33" si="1">+IFERROR((F2/G2)/SUM($F$2:$F$63),0)</f>
        <v>0.1111111111111111</v>
      </c>
      <c r="I2" s="18" t="s">
        <v>9</v>
      </c>
      <c r="J2" s="5">
        <v>1</v>
      </c>
      <c r="K2" s="4" t="s">
        <v>54</v>
      </c>
      <c r="L2" s="22" t="s">
        <v>167</v>
      </c>
      <c r="M2" s="22" t="s">
        <v>171</v>
      </c>
      <c r="N2" s="8" t="s">
        <v>64</v>
      </c>
      <c r="O2" s="8" t="s">
        <v>56</v>
      </c>
      <c r="P2" s="9" t="s">
        <v>65</v>
      </c>
      <c r="Q2" s="4" t="s">
        <v>66</v>
      </c>
      <c r="R2" s="23" t="s">
        <v>177</v>
      </c>
      <c r="S2" s="8" t="s">
        <v>114</v>
      </c>
      <c r="T2" s="8" t="s">
        <v>175</v>
      </c>
      <c r="U2" s="109" t="s">
        <v>299</v>
      </c>
    </row>
    <row r="3" spans="1:21" ht="13.5" customHeight="1" x14ac:dyDescent="0.25">
      <c r="A3" s="4" t="s">
        <v>16</v>
      </c>
      <c r="B3" s="4" t="s">
        <v>70</v>
      </c>
      <c r="C3" s="7" t="s">
        <v>7</v>
      </c>
      <c r="D3" s="8" t="s">
        <v>11</v>
      </c>
      <c r="E3" s="8">
        <v>1</v>
      </c>
      <c r="F3" s="8">
        <f t="shared" si="0"/>
        <v>1</v>
      </c>
      <c r="G3" s="5">
        <f>+COUNTIF(Matriz!$E$45:$I$925,Validaciones!D3)</f>
        <v>1</v>
      </c>
      <c r="H3" s="20">
        <f t="shared" si="1"/>
        <v>0.1111111111111111</v>
      </c>
      <c r="I3" s="18" t="s">
        <v>12</v>
      </c>
      <c r="J3" s="5">
        <v>2</v>
      </c>
      <c r="K3" s="4" t="s">
        <v>71</v>
      </c>
      <c r="L3" s="22" t="s">
        <v>168</v>
      </c>
      <c r="M3" s="22" t="s">
        <v>171</v>
      </c>
      <c r="N3" s="8" t="s">
        <v>64</v>
      </c>
      <c r="O3" s="8" t="s">
        <v>56</v>
      </c>
      <c r="P3" s="9" t="s">
        <v>68</v>
      </c>
      <c r="Q3" s="4" t="s">
        <v>69</v>
      </c>
      <c r="R3" s="23" t="s">
        <v>178</v>
      </c>
      <c r="S3" s="8" t="s">
        <v>115</v>
      </c>
      <c r="T3" s="8" t="s">
        <v>175</v>
      </c>
      <c r="U3" s="110" t="s">
        <v>300</v>
      </c>
    </row>
    <row r="4" spans="1:21" ht="13.5" customHeight="1" x14ac:dyDescent="0.2">
      <c r="A4" s="4" t="s">
        <v>25</v>
      </c>
      <c r="B4" s="4" t="s">
        <v>70</v>
      </c>
      <c r="C4" s="7" t="s">
        <v>7</v>
      </c>
      <c r="D4" s="8" t="s">
        <v>322</v>
      </c>
      <c r="E4" s="8">
        <v>1</v>
      </c>
      <c r="F4" s="8">
        <f t="shared" si="0"/>
        <v>1</v>
      </c>
      <c r="G4" s="5">
        <f>+COUNTIF(Matriz!$E$45:$I$925,Validaciones!D4)</f>
        <v>1</v>
      </c>
      <c r="H4" s="20">
        <f t="shared" si="1"/>
        <v>0.1111111111111111</v>
      </c>
      <c r="I4" s="18" t="s">
        <v>134</v>
      </c>
      <c r="J4" s="5">
        <v>3</v>
      </c>
      <c r="L4" s="22" t="s">
        <v>169</v>
      </c>
      <c r="M4" s="22" t="s">
        <v>171</v>
      </c>
      <c r="N4" s="8" t="s">
        <v>64</v>
      </c>
      <c r="O4" s="8" t="s">
        <v>56</v>
      </c>
      <c r="P4" s="9" t="s">
        <v>72</v>
      </c>
      <c r="Q4" s="4" t="s">
        <v>73</v>
      </c>
      <c r="R4" s="23" t="s">
        <v>179</v>
      </c>
      <c r="S4" s="8" t="s">
        <v>116</v>
      </c>
      <c r="T4" s="8" t="s">
        <v>175</v>
      </c>
      <c r="U4" s="4" t="s">
        <v>301</v>
      </c>
    </row>
    <row r="5" spans="1:21" ht="13.5" customHeight="1" x14ac:dyDescent="0.2">
      <c r="A5" s="4" t="s">
        <v>33</v>
      </c>
      <c r="B5" s="4" t="s">
        <v>76</v>
      </c>
      <c r="C5" s="7" t="s">
        <v>7</v>
      </c>
      <c r="D5" s="8" t="s">
        <v>323</v>
      </c>
      <c r="E5" s="8">
        <v>1</v>
      </c>
      <c r="F5" s="8">
        <f t="shared" si="0"/>
        <v>1</v>
      </c>
      <c r="G5" s="5">
        <f>+COUNTIF(Matriz!$E$45:$I$925,Validaciones!D5)</f>
        <v>1</v>
      </c>
      <c r="H5" s="20">
        <f t="shared" si="1"/>
        <v>0.1111111111111111</v>
      </c>
      <c r="I5" s="18" t="s">
        <v>13</v>
      </c>
      <c r="J5" s="5">
        <v>4</v>
      </c>
      <c r="L5" s="22" t="s">
        <v>170</v>
      </c>
      <c r="M5" s="22" t="s">
        <v>171</v>
      </c>
      <c r="N5" s="8" t="s">
        <v>64</v>
      </c>
      <c r="O5" s="8" t="s">
        <v>56</v>
      </c>
      <c r="P5" s="9" t="s">
        <v>74</v>
      </c>
      <c r="Q5" s="4" t="s">
        <v>75</v>
      </c>
      <c r="R5" s="23" t="s">
        <v>180</v>
      </c>
      <c r="S5" s="8" t="s">
        <v>117</v>
      </c>
      <c r="T5" s="8" t="s">
        <v>175</v>
      </c>
    </row>
    <row r="6" spans="1:21" ht="13.5" customHeight="1" x14ac:dyDescent="0.2">
      <c r="A6" s="4" t="s">
        <v>35</v>
      </c>
      <c r="B6" s="4" t="s">
        <v>76</v>
      </c>
      <c r="C6" s="7" t="s">
        <v>7</v>
      </c>
      <c r="D6" s="8" t="s">
        <v>14</v>
      </c>
      <c r="E6" s="8">
        <v>1</v>
      </c>
      <c r="F6" s="8">
        <f t="shared" si="0"/>
        <v>1</v>
      </c>
      <c r="G6" s="5">
        <f>+COUNTIF(Matriz!$E$45:$I$925,Validaciones!D6)</f>
        <v>1</v>
      </c>
      <c r="H6" s="20">
        <f t="shared" si="1"/>
        <v>0.1111111111111111</v>
      </c>
      <c r="I6" s="18" t="s">
        <v>135</v>
      </c>
      <c r="J6" s="5">
        <v>5</v>
      </c>
      <c r="K6" s="4" t="s">
        <v>79</v>
      </c>
      <c r="M6" s="22" t="s">
        <v>171</v>
      </c>
      <c r="N6" s="8" t="s">
        <v>64</v>
      </c>
      <c r="O6" s="8" t="s">
        <v>56</v>
      </c>
      <c r="P6" s="9" t="s">
        <v>77</v>
      </c>
      <c r="Q6" s="4" t="s">
        <v>78</v>
      </c>
      <c r="R6" s="23" t="s">
        <v>181</v>
      </c>
      <c r="S6" s="8" t="s">
        <v>119</v>
      </c>
      <c r="T6" s="8" t="s">
        <v>175</v>
      </c>
    </row>
    <row r="7" spans="1:21" ht="13.5" customHeight="1" x14ac:dyDescent="0.2">
      <c r="A7" s="4" t="s">
        <v>36</v>
      </c>
      <c r="B7" s="4" t="s">
        <v>76</v>
      </c>
      <c r="C7" s="7" t="s">
        <v>7</v>
      </c>
      <c r="D7" s="8" t="s">
        <v>330</v>
      </c>
      <c r="E7" s="8">
        <v>1</v>
      </c>
      <c r="F7" s="8">
        <f t="shared" si="0"/>
        <v>1</v>
      </c>
      <c r="G7" s="5">
        <f>+COUNTIF(Matriz!$E$45:$I$925,Validaciones!D7)</f>
        <v>1</v>
      </c>
      <c r="H7" s="20">
        <f>+IFERROR((F7/G7)/SUM($F$2:$F$63),0)</f>
        <v>0.1111111111111111</v>
      </c>
      <c r="I7" s="18" t="s">
        <v>15</v>
      </c>
      <c r="J7" s="5"/>
      <c r="K7" s="4" t="s">
        <v>82</v>
      </c>
      <c r="M7" s="22" t="s">
        <v>171</v>
      </c>
      <c r="N7" s="8" t="s">
        <v>64</v>
      </c>
      <c r="O7" s="8" t="s">
        <v>56</v>
      </c>
      <c r="P7" s="9" t="s">
        <v>80</v>
      </c>
      <c r="Q7" s="4" t="s">
        <v>81</v>
      </c>
      <c r="R7" s="23" t="s">
        <v>182</v>
      </c>
      <c r="S7" s="8" t="s">
        <v>120</v>
      </c>
      <c r="T7" s="8" t="s">
        <v>175</v>
      </c>
    </row>
    <row r="8" spans="1:21" ht="13.5" customHeight="1" x14ac:dyDescent="0.2">
      <c r="A8" s="4" t="s">
        <v>38</v>
      </c>
      <c r="B8" s="4" t="s">
        <v>76</v>
      </c>
      <c r="C8" s="7" t="s">
        <v>16</v>
      </c>
      <c r="D8" s="8" t="s">
        <v>17</v>
      </c>
      <c r="E8" s="8">
        <v>1</v>
      </c>
      <c r="F8" s="8">
        <f t="shared" si="0"/>
        <v>1</v>
      </c>
      <c r="G8" s="5">
        <f>+COUNTIF(Matriz!$E$45:$I$925,Validaciones!D8)</f>
        <v>1</v>
      </c>
      <c r="H8" s="20">
        <f t="shared" si="1"/>
        <v>0.1111111111111111</v>
      </c>
      <c r="I8" s="18" t="s">
        <v>18</v>
      </c>
      <c r="K8" s="4" t="s">
        <v>55</v>
      </c>
      <c r="M8" s="22" t="s">
        <v>172</v>
      </c>
      <c r="N8" s="8" t="s">
        <v>83</v>
      </c>
      <c r="O8" s="8" t="s">
        <v>56</v>
      </c>
      <c r="P8" s="9" t="s">
        <v>84</v>
      </c>
      <c r="Q8" s="4" t="s">
        <v>85</v>
      </c>
      <c r="R8" s="23" t="s">
        <v>183</v>
      </c>
      <c r="S8" s="8" t="s">
        <v>121</v>
      </c>
      <c r="T8" s="8" t="s">
        <v>175</v>
      </c>
    </row>
    <row r="9" spans="1:21" ht="13.5" customHeight="1" x14ac:dyDescent="0.2">
      <c r="A9" s="4" t="s">
        <v>199</v>
      </c>
      <c r="B9" s="4" t="s">
        <v>88</v>
      </c>
      <c r="C9" s="7" t="s">
        <v>16</v>
      </c>
      <c r="D9" s="8" t="s">
        <v>19</v>
      </c>
      <c r="E9" s="8">
        <v>1</v>
      </c>
      <c r="F9" s="8">
        <f t="shared" si="0"/>
        <v>1</v>
      </c>
      <c r="G9" s="5">
        <f>+COUNTIF(Matriz!$E$45:$I$925,Validaciones!D9)</f>
        <v>1</v>
      </c>
      <c r="H9" s="20">
        <f t="shared" si="1"/>
        <v>0.1111111111111111</v>
      </c>
      <c r="I9" s="18" t="s">
        <v>20</v>
      </c>
      <c r="M9" s="22" t="s">
        <v>172</v>
      </c>
      <c r="N9" s="8" t="s">
        <v>83</v>
      </c>
      <c r="O9" s="8" t="s">
        <v>56</v>
      </c>
      <c r="P9" s="9" t="s">
        <v>86</v>
      </c>
      <c r="Q9" s="4" t="s">
        <v>87</v>
      </c>
      <c r="R9" s="23" t="s">
        <v>184</v>
      </c>
      <c r="S9" s="8" t="s">
        <v>122</v>
      </c>
      <c r="T9" s="8" t="s">
        <v>175</v>
      </c>
    </row>
    <row r="10" spans="1:21" ht="13.5" customHeight="1" x14ac:dyDescent="0.2">
      <c r="A10" s="4" t="s">
        <v>126</v>
      </c>
      <c r="B10" s="4" t="s">
        <v>88</v>
      </c>
      <c r="C10" s="7" t="s">
        <v>16</v>
      </c>
      <c r="D10" s="8" t="s">
        <v>324</v>
      </c>
      <c r="E10" s="8">
        <v>1</v>
      </c>
      <c r="F10" s="8">
        <f t="shared" si="0"/>
        <v>0</v>
      </c>
      <c r="G10" s="5">
        <f>+COUNTIF(Matriz!$E$45:$I$925,Validaciones!D10)</f>
        <v>0</v>
      </c>
      <c r="H10" s="20">
        <f t="shared" si="1"/>
        <v>0</v>
      </c>
      <c r="I10" s="18" t="s">
        <v>21</v>
      </c>
      <c r="M10" s="22" t="s">
        <v>172</v>
      </c>
      <c r="N10" s="8" t="s">
        <v>83</v>
      </c>
      <c r="O10" s="8" t="s">
        <v>56</v>
      </c>
      <c r="P10" s="9" t="s">
        <v>89</v>
      </c>
      <c r="Q10" s="4" t="s">
        <v>90</v>
      </c>
      <c r="R10" s="23" t="s">
        <v>185</v>
      </c>
      <c r="S10" s="8" t="s">
        <v>83</v>
      </c>
      <c r="T10" s="8" t="s">
        <v>176</v>
      </c>
    </row>
    <row r="11" spans="1:21" ht="13.5" customHeight="1" x14ac:dyDescent="0.2">
      <c r="A11" s="4" t="s">
        <v>125</v>
      </c>
      <c r="B11" s="4" t="s">
        <v>88</v>
      </c>
      <c r="C11" s="7" t="s">
        <v>16</v>
      </c>
      <c r="D11" s="8" t="s">
        <v>93</v>
      </c>
      <c r="E11" s="8">
        <v>1</v>
      </c>
      <c r="F11" s="8">
        <f t="shared" si="0"/>
        <v>1</v>
      </c>
      <c r="G11" s="5">
        <f>+COUNTIF(Matriz!$E$45:$I$925,Validaciones!D11)</f>
        <v>1</v>
      </c>
      <c r="H11" s="20">
        <f t="shared" si="1"/>
        <v>0.1111111111111111</v>
      </c>
      <c r="I11" s="18" t="s">
        <v>136</v>
      </c>
      <c r="K11" s="4" t="s">
        <v>94</v>
      </c>
      <c r="M11" s="22" t="s">
        <v>172</v>
      </c>
      <c r="N11" s="8" t="s">
        <v>83</v>
      </c>
      <c r="O11" s="8" t="s">
        <v>56</v>
      </c>
      <c r="P11" s="9" t="s">
        <v>91</v>
      </c>
      <c r="Q11" s="4" t="s">
        <v>92</v>
      </c>
      <c r="R11" s="23" t="s">
        <v>174</v>
      </c>
      <c r="S11" s="11" t="s">
        <v>123</v>
      </c>
      <c r="T11" s="8" t="s">
        <v>176</v>
      </c>
    </row>
    <row r="12" spans="1:21" ht="13.5" customHeight="1" x14ac:dyDescent="0.2">
      <c r="C12" s="7" t="s">
        <v>16</v>
      </c>
      <c r="D12" s="8" t="s">
        <v>97</v>
      </c>
      <c r="E12" s="8">
        <v>1</v>
      </c>
      <c r="F12" s="8">
        <f t="shared" si="0"/>
        <v>0</v>
      </c>
      <c r="G12" s="5">
        <f>+COUNTIF(Matriz!$E$45:$I$925,Validaciones!D12)</f>
        <v>0</v>
      </c>
      <c r="H12" s="20">
        <f t="shared" si="1"/>
        <v>0</v>
      </c>
      <c r="I12" s="18" t="s">
        <v>24</v>
      </c>
      <c r="K12" s="4" t="s">
        <v>98</v>
      </c>
      <c r="M12" s="22" t="s">
        <v>172</v>
      </c>
      <c r="N12" s="8" t="s">
        <v>83</v>
      </c>
      <c r="O12" s="8" t="s">
        <v>56</v>
      </c>
      <c r="P12" s="9" t="s">
        <v>95</v>
      </c>
      <c r="Q12" s="4" t="s">
        <v>96</v>
      </c>
      <c r="R12" s="23" t="s">
        <v>173</v>
      </c>
      <c r="S12" s="8" t="s">
        <v>99</v>
      </c>
      <c r="T12" s="8" t="s">
        <v>176</v>
      </c>
    </row>
    <row r="13" spans="1:21" ht="13.5" customHeight="1" x14ac:dyDescent="0.2">
      <c r="C13" s="7" t="s">
        <v>16</v>
      </c>
      <c r="D13" s="8" t="s">
        <v>22</v>
      </c>
      <c r="E13" s="8">
        <v>1</v>
      </c>
      <c r="F13" s="8">
        <f t="shared" si="0"/>
        <v>0</v>
      </c>
      <c r="G13" s="5">
        <f>+COUNTIF(Matriz!$E$45:$I$925,Validaciones!D13)</f>
        <v>0</v>
      </c>
      <c r="H13" s="20">
        <f t="shared" si="1"/>
        <v>0</v>
      </c>
      <c r="I13" s="18" t="s">
        <v>24</v>
      </c>
      <c r="K13" s="4" t="s">
        <v>56</v>
      </c>
      <c r="M13" s="22" t="s">
        <v>173</v>
      </c>
      <c r="N13" s="8" t="s">
        <v>99</v>
      </c>
      <c r="O13" s="8" t="s">
        <v>56</v>
      </c>
      <c r="P13" s="9" t="s">
        <v>100</v>
      </c>
      <c r="Q13" s="4" t="s">
        <v>101</v>
      </c>
      <c r="R13" s="23" t="s">
        <v>171</v>
      </c>
      <c r="S13" s="8" t="s">
        <v>64</v>
      </c>
      <c r="T13" s="8" t="s">
        <v>176</v>
      </c>
    </row>
    <row r="14" spans="1:21" ht="13.5" customHeight="1" x14ac:dyDescent="0.2">
      <c r="C14" s="7" t="s">
        <v>16</v>
      </c>
      <c r="D14" s="8" t="s">
        <v>23</v>
      </c>
      <c r="E14" s="8">
        <v>1</v>
      </c>
      <c r="F14" s="8">
        <f t="shared" si="0"/>
        <v>0</v>
      </c>
      <c r="G14" s="5">
        <f>+COUNTIF(Matriz!$E$45:$I$925,Validaciones!D14)</f>
        <v>0</v>
      </c>
      <c r="H14" s="20">
        <f t="shared" si="1"/>
        <v>0</v>
      </c>
      <c r="I14" s="18" t="s">
        <v>24</v>
      </c>
      <c r="M14" s="22" t="s">
        <v>174</v>
      </c>
      <c r="N14" s="8" t="s">
        <v>102</v>
      </c>
      <c r="O14" s="8" t="s">
        <v>56</v>
      </c>
      <c r="P14" s="9" t="s">
        <v>103</v>
      </c>
      <c r="Q14" s="4" t="s">
        <v>104</v>
      </c>
      <c r="R14" s="10"/>
      <c r="S14" s="11"/>
      <c r="T14" s="8"/>
    </row>
    <row r="15" spans="1:21" ht="51" x14ac:dyDescent="0.2">
      <c r="A15" s="12"/>
      <c r="C15" s="7" t="s">
        <v>25</v>
      </c>
      <c r="D15" s="7" t="s">
        <v>306</v>
      </c>
      <c r="E15" s="8">
        <v>1</v>
      </c>
      <c r="F15" s="8">
        <f t="shared" si="0"/>
        <v>0</v>
      </c>
      <c r="G15" s="5">
        <f>+COUNTIF(Matriz!$E$45:$I$925,Validaciones!D15)</f>
        <v>0</v>
      </c>
      <c r="H15" s="20">
        <f t="shared" si="1"/>
        <v>0</v>
      </c>
      <c r="I15" s="18" t="s">
        <v>26</v>
      </c>
      <c r="M15" s="22" t="s">
        <v>174</v>
      </c>
      <c r="N15" s="8" t="s">
        <v>102</v>
      </c>
      <c r="O15" s="8" t="s">
        <v>56</v>
      </c>
      <c r="P15" s="9" t="s">
        <v>105</v>
      </c>
      <c r="Q15" s="4" t="s">
        <v>106</v>
      </c>
    </row>
    <row r="16" spans="1:21" ht="25.5" x14ac:dyDescent="0.2">
      <c r="A16" s="13"/>
      <c r="C16" s="7" t="s">
        <v>25</v>
      </c>
      <c r="D16" s="7" t="s">
        <v>302</v>
      </c>
      <c r="E16" s="8">
        <v>1</v>
      </c>
      <c r="F16" s="8">
        <f t="shared" si="0"/>
        <v>0</v>
      </c>
      <c r="G16" s="5">
        <f>+COUNTIF(Matriz!$E$45:$I$925,Validaciones!D16)</f>
        <v>0</v>
      </c>
      <c r="H16" s="20">
        <f t="shared" si="1"/>
        <v>0</v>
      </c>
      <c r="I16" s="18" t="s">
        <v>27</v>
      </c>
      <c r="M16" s="22" t="s">
        <v>174</v>
      </c>
      <c r="N16" s="8" t="s">
        <v>102</v>
      </c>
      <c r="O16" s="8" t="s">
        <v>56</v>
      </c>
      <c r="P16" s="9" t="s">
        <v>107</v>
      </c>
      <c r="Q16" s="4" t="s">
        <v>108</v>
      </c>
    </row>
    <row r="17" spans="1:17" ht="38.25" x14ac:dyDescent="0.2">
      <c r="A17" s="13"/>
      <c r="C17" s="7" t="s">
        <v>25</v>
      </c>
      <c r="D17" s="7" t="s">
        <v>303</v>
      </c>
      <c r="E17" s="8">
        <v>1</v>
      </c>
      <c r="F17" s="8">
        <f t="shared" si="0"/>
        <v>0</v>
      </c>
      <c r="G17" s="5">
        <f>+COUNTIF(Matriz!$E$45:$I$925,Validaciones!D17)</f>
        <v>0</v>
      </c>
      <c r="H17" s="20">
        <f t="shared" si="1"/>
        <v>0</v>
      </c>
      <c r="I17" s="18" t="s">
        <v>28</v>
      </c>
      <c r="M17" s="22" t="s">
        <v>174</v>
      </c>
      <c r="N17" s="8" t="s">
        <v>102</v>
      </c>
      <c r="O17" s="8" t="s">
        <v>56</v>
      </c>
      <c r="P17" s="9" t="s">
        <v>109</v>
      </c>
      <c r="Q17" s="4" t="s">
        <v>110</v>
      </c>
    </row>
    <row r="18" spans="1:17" ht="38.25" x14ac:dyDescent="0.2">
      <c r="A18" s="13"/>
      <c r="B18" s="14"/>
      <c r="C18" s="7" t="s">
        <v>25</v>
      </c>
      <c r="D18" s="8" t="s">
        <v>30</v>
      </c>
      <c r="E18" s="8">
        <v>1</v>
      </c>
      <c r="F18" s="8">
        <f t="shared" si="0"/>
        <v>0</v>
      </c>
      <c r="G18" s="5">
        <f>+COUNTIF(Matriz!$E$45:$I$925,Validaciones!D18)</f>
        <v>0</v>
      </c>
      <c r="H18" s="20">
        <f t="shared" si="1"/>
        <v>0</v>
      </c>
      <c r="I18" s="18" t="s">
        <v>29</v>
      </c>
    </row>
    <row r="19" spans="1:17" x14ac:dyDescent="0.2">
      <c r="A19" s="13"/>
      <c r="C19" s="7" t="s">
        <v>25</v>
      </c>
      <c r="D19" s="8" t="s">
        <v>304</v>
      </c>
      <c r="E19" s="8">
        <v>1</v>
      </c>
      <c r="F19" s="8">
        <f t="shared" si="0"/>
        <v>0</v>
      </c>
      <c r="G19" s="5">
        <f>+COUNTIF(Matriz!$E$45:$I$925,Validaciones!D19)</f>
        <v>0</v>
      </c>
      <c r="H19" s="20">
        <f t="shared" si="1"/>
        <v>0</v>
      </c>
      <c r="I19" s="18" t="s">
        <v>31</v>
      </c>
    </row>
    <row r="20" spans="1:17" ht="25.5" x14ac:dyDescent="0.2">
      <c r="A20" s="13"/>
      <c r="C20" s="7" t="s">
        <v>25</v>
      </c>
      <c r="D20" s="8" t="s">
        <v>305</v>
      </c>
      <c r="E20" s="8">
        <v>1</v>
      </c>
      <c r="F20" s="8">
        <f t="shared" si="0"/>
        <v>0</v>
      </c>
      <c r="G20" s="5">
        <f>+COUNTIF(Matriz!$E$45:$I$925,Validaciones!D20)</f>
        <v>0</v>
      </c>
      <c r="H20" s="20">
        <f t="shared" si="1"/>
        <v>0</v>
      </c>
      <c r="I20" s="18" t="s">
        <v>137</v>
      </c>
    </row>
    <row r="21" spans="1:17" ht="25.5" x14ac:dyDescent="0.2">
      <c r="C21" s="7" t="s">
        <v>33</v>
      </c>
      <c r="D21" s="8" t="s">
        <v>34</v>
      </c>
      <c r="E21" s="8">
        <v>1</v>
      </c>
      <c r="F21" s="8">
        <f t="shared" si="0"/>
        <v>0</v>
      </c>
      <c r="G21" s="5">
        <f>+COUNTIF(Matriz!$E$45:$I$925,Validaciones!#REF!)</f>
        <v>0</v>
      </c>
      <c r="H21" s="20">
        <f t="shared" si="1"/>
        <v>0</v>
      </c>
      <c r="I21" s="18" t="s">
        <v>32</v>
      </c>
    </row>
    <row r="22" spans="1:17" x14ac:dyDescent="0.2">
      <c r="C22" s="7" t="s">
        <v>33</v>
      </c>
      <c r="D22" s="8" t="s">
        <v>111</v>
      </c>
      <c r="E22" s="8">
        <v>1</v>
      </c>
      <c r="F22" s="8">
        <f t="shared" si="0"/>
        <v>0</v>
      </c>
      <c r="G22" s="5">
        <f>+COUNTIF(Matriz!$E$45:$I$925,Validaciones!D21)</f>
        <v>0</v>
      </c>
      <c r="H22" s="20">
        <f t="shared" si="1"/>
        <v>0</v>
      </c>
      <c r="I22" s="18" t="s">
        <v>129</v>
      </c>
    </row>
    <row r="23" spans="1:17" x14ac:dyDescent="0.2">
      <c r="C23" s="7" t="s">
        <v>33</v>
      </c>
      <c r="D23" s="8" t="s">
        <v>307</v>
      </c>
      <c r="E23" s="8">
        <v>1</v>
      </c>
      <c r="F23" s="8">
        <f t="shared" si="0"/>
        <v>0</v>
      </c>
      <c r="G23" s="5">
        <f>+COUNTIF(Matriz!$E$45:$I$925,Validaciones!D22)</f>
        <v>0</v>
      </c>
      <c r="H23" s="20">
        <f t="shared" si="1"/>
        <v>0</v>
      </c>
      <c r="I23" s="18" t="s">
        <v>130</v>
      </c>
      <c r="P23" s="9"/>
    </row>
    <row r="24" spans="1:17" ht="38.25" x14ac:dyDescent="0.2">
      <c r="C24" s="7" t="s">
        <v>33</v>
      </c>
      <c r="D24" s="8" t="s">
        <v>308</v>
      </c>
      <c r="E24" s="8">
        <v>1</v>
      </c>
      <c r="F24" s="8">
        <f t="shared" si="0"/>
        <v>0</v>
      </c>
      <c r="G24" s="5">
        <f>+COUNTIF(Matriz!$E$45:$I$925,Validaciones!D23)</f>
        <v>0</v>
      </c>
      <c r="H24" s="20">
        <f t="shared" si="1"/>
        <v>0</v>
      </c>
      <c r="I24" s="18" t="s">
        <v>139</v>
      </c>
    </row>
    <row r="25" spans="1:17" ht="51" x14ac:dyDescent="0.2">
      <c r="C25" s="7" t="s">
        <v>33</v>
      </c>
      <c r="D25" s="8" t="s">
        <v>309</v>
      </c>
      <c r="E25" s="8">
        <v>1</v>
      </c>
      <c r="F25" s="8">
        <f t="shared" si="0"/>
        <v>0</v>
      </c>
      <c r="G25" s="5">
        <f>+COUNTIF(Matriz!$E$45:$I$925,Validaciones!D24)</f>
        <v>0</v>
      </c>
      <c r="H25" s="20">
        <f t="shared" si="1"/>
        <v>0</v>
      </c>
      <c r="I25" s="18" t="s">
        <v>140</v>
      </c>
    </row>
    <row r="26" spans="1:17" ht="25.5" x14ac:dyDescent="0.2">
      <c r="C26" s="7" t="s">
        <v>35</v>
      </c>
      <c r="D26" s="7" t="s">
        <v>310</v>
      </c>
      <c r="E26" s="8">
        <v>1</v>
      </c>
      <c r="F26" s="8">
        <f t="shared" si="0"/>
        <v>0</v>
      </c>
      <c r="G26" s="5">
        <f>+COUNTIF(Matriz!$E$45:$I$925,Validaciones!D25)</f>
        <v>0</v>
      </c>
      <c r="H26" s="20">
        <f t="shared" si="1"/>
        <v>0</v>
      </c>
      <c r="I26" s="18" t="s">
        <v>141</v>
      </c>
    </row>
    <row r="27" spans="1:17" ht="38.25" x14ac:dyDescent="0.2">
      <c r="C27" s="7" t="s">
        <v>35</v>
      </c>
      <c r="D27" s="8" t="s">
        <v>118</v>
      </c>
      <c r="E27" s="8">
        <v>1</v>
      </c>
      <c r="F27" s="8">
        <f t="shared" si="0"/>
        <v>0</v>
      </c>
      <c r="G27" s="5">
        <f>+COUNTIF(Matriz!$E$45:$I$925,Validaciones!#REF!)</f>
        <v>0</v>
      </c>
      <c r="H27" s="20">
        <f t="shared" si="1"/>
        <v>0</v>
      </c>
      <c r="I27" s="18" t="s">
        <v>142</v>
      </c>
    </row>
    <row r="28" spans="1:17" ht="38.25" x14ac:dyDescent="0.2">
      <c r="C28" s="7" t="s">
        <v>35</v>
      </c>
      <c r="D28" s="8" t="s">
        <v>311</v>
      </c>
      <c r="E28" s="8">
        <v>1</v>
      </c>
      <c r="F28" s="8">
        <f t="shared" si="0"/>
        <v>0</v>
      </c>
      <c r="G28" s="5">
        <f>+COUNTIF(Matriz!$E$45:$I$925,Validaciones!D26)</f>
        <v>0</v>
      </c>
      <c r="H28" s="20">
        <f t="shared" si="1"/>
        <v>0</v>
      </c>
      <c r="I28" s="18" t="s">
        <v>143</v>
      </c>
    </row>
    <row r="29" spans="1:17" ht="25.5" x14ac:dyDescent="0.2">
      <c r="C29" s="7" t="s">
        <v>35</v>
      </c>
      <c r="D29" s="8" t="s">
        <v>312</v>
      </c>
      <c r="E29" s="8">
        <v>1</v>
      </c>
      <c r="F29" s="8">
        <f t="shared" si="0"/>
        <v>0</v>
      </c>
      <c r="G29" s="5">
        <f>+COUNTIF(Matriz!$E$45:$I$925,Validaciones!D27)</f>
        <v>0</v>
      </c>
      <c r="H29" s="20">
        <f t="shared" si="1"/>
        <v>0</v>
      </c>
      <c r="I29" s="18" t="s">
        <v>144</v>
      </c>
    </row>
    <row r="30" spans="1:17" ht="25.5" x14ac:dyDescent="0.2">
      <c r="C30" s="7" t="s">
        <v>35</v>
      </c>
      <c r="D30" s="8" t="s">
        <v>313</v>
      </c>
      <c r="E30" s="8">
        <v>1</v>
      </c>
      <c r="F30" s="8">
        <f t="shared" si="0"/>
        <v>0</v>
      </c>
      <c r="G30" s="5">
        <f>+COUNTIF(Matriz!$E$45:$I$925,Validaciones!D28)</f>
        <v>0</v>
      </c>
      <c r="H30" s="20">
        <f t="shared" si="1"/>
        <v>0</v>
      </c>
      <c r="I30" s="18" t="s">
        <v>145</v>
      </c>
    </row>
    <row r="31" spans="1:17" ht="38.25" x14ac:dyDescent="0.2">
      <c r="C31" s="7" t="s">
        <v>35</v>
      </c>
      <c r="D31" s="8" t="s">
        <v>314</v>
      </c>
      <c r="E31" s="8">
        <v>1</v>
      </c>
      <c r="F31" s="8">
        <f t="shared" si="0"/>
        <v>0</v>
      </c>
      <c r="G31" s="5">
        <f>+COUNTIF(Matriz!$E$45:$I$925,Validaciones!D29)</f>
        <v>0</v>
      </c>
      <c r="H31" s="20">
        <f t="shared" si="1"/>
        <v>0</v>
      </c>
      <c r="I31" s="18" t="s">
        <v>146</v>
      </c>
    </row>
    <row r="32" spans="1:17" ht="25.5" x14ac:dyDescent="0.2">
      <c r="C32" s="7" t="s">
        <v>35</v>
      </c>
      <c r="D32" s="8" t="s">
        <v>315</v>
      </c>
      <c r="E32" s="8">
        <v>1</v>
      </c>
      <c r="F32" s="8">
        <f t="shared" si="0"/>
        <v>0</v>
      </c>
      <c r="G32" s="5">
        <f>+COUNTIF(Matriz!$E$45:$I$925,Validaciones!D30)</f>
        <v>0</v>
      </c>
      <c r="H32" s="20">
        <f t="shared" si="1"/>
        <v>0</v>
      </c>
      <c r="I32" s="18" t="s">
        <v>147</v>
      </c>
    </row>
    <row r="33" spans="3:9" ht="25.5" x14ac:dyDescent="0.2">
      <c r="C33" s="7" t="s">
        <v>35</v>
      </c>
      <c r="D33" s="8" t="s">
        <v>316</v>
      </c>
      <c r="E33" s="8">
        <v>1</v>
      </c>
      <c r="F33" s="8">
        <f t="shared" si="0"/>
        <v>0</v>
      </c>
      <c r="G33" s="5">
        <f>+COUNTIF(Matriz!$E$45:$I$925,Validaciones!D31)</f>
        <v>0</v>
      </c>
      <c r="H33" s="20">
        <f t="shared" si="1"/>
        <v>0</v>
      </c>
      <c r="I33" s="18" t="s">
        <v>148</v>
      </c>
    </row>
    <row r="34" spans="3:9" ht="25.5" x14ac:dyDescent="0.2">
      <c r="C34" s="7" t="s">
        <v>35</v>
      </c>
      <c r="D34" s="8" t="s">
        <v>317</v>
      </c>
      <c r="E34" s="8">
        <v>1</v>
      </c>
      <c r="F34" s="8">
        <f t="shared" ref="F34:F50" si="2">+IF(G34=0,0,E34)</f>
        <v>0</v>
      </c>
      <c r="G34" s="5">
        <f>+COUNTIF(Matriz!$E$45:$I$925,Validaciones!D32)</f>
        <v>0</v>
      </c>
      <c r="H34" s="20">
        <f t="shared" ref="H34:H50" si="3">+IFERROR((F34/G34)/SUM($F$2:$F$63),0)</f>
        <v>0</v>
      </c>
      <c r="I34" s="18" t="s">
        <v>149</v>
      </c>
    </row>
    <row r="35" spans="3:9" ht="25.5" x14ac:dyDescent="0.2">
      <c r="C35" s="7" t="s">
        <v>36</v>
      </c>
      <c r="D35" s="8" t="s">
        <v>318</v>
      </c>
      <c r="E35" s="8">
        <v>1</v>
      </c>
      <c r="F35" s="8">
        <f t="shared" si="2"/>
        <v>0</v>
      </c>
      <c r="G35" s="5">
        <f>+COUNTIF(Matriz!$E$45:$I$925,Validaciones!D33)</f>
        <v>0</v>
      </c>
      <c r="H35" s="20">
        <f t="shared" si="3"/>
        <v>0</v>
      </c>
      <c r="I35" s="18" t="s">
        <v>150</v>
      </c>
    </row>
    <row r="36" spans="3:9" ht="25.5" x14ac:dyDescent="0.2">
      <c r="C36" s="7" t="s">
        <v>36</v>
      </c>
      <c r="D36" s="8" t="s">
        <v>319</v>
      </c>
      <c r="E36" s="8">
        <v>1</v>
      </c>
      <c r="F36" s="8">
        <f t="shared" si="2"/>
        <v>0</v>
      </c>
      <c r="G36" s="5">
        <f>+COUNTIF(Matriz!$E$45:$I$925,Validaciones!D35)</f>
        <v>0</v>
      </c>
      <c r="H36" s="20">
        <f t="shared" si="3"/>
        <v>0</v>
      </c>
      <c r="I36" s="18" t="s">
        <v>151</v>
      </c>
    </row>
    <row r="37" spans="3:9" ht="25.5" x14ac:dyDescent="0.2">
      <c r="C37" s="7" t="s">
        <v>36</v>
      </c>
      <c r="D37" s="8" t="s">
        <v>37</v>
      </c>
      <c r="E37" s="8">
        <v>1</v>
      </c>
      <c r="F37" s="8">
        <f t="shared" si="2"/>
        <v>0</v>
      </c>
      <c r="G37" s="5">
        <f>+COUNTIF(Matriz!$E$45:$I$925,Validaciones!D36)</f>
        <v>0</v>
      </c>
      <c r="H37" s="20">
        <f t="shared" si="3"/>
        <v>0</v>
      </c>
      <c r="I37" s="18" t="s">
        <v>151</v>
      </c>
    </row>
    <row r="38" spans="3:9" ht="38.25" x14ac:dyDescent="0.2">
      <c r="C38" s="7" t="s">
        <v>36</v>
      </c>
      <c r="D38" s="8" t="s">
        <v>124</v>
      </c>
      <c r="E38" s="8">
        <v>1</v>
      </c>
      <c r="F38" s="8">
        <f t="shared" si="2"/>
        <v>0</v>
      </c>
      <c r="G38" s="5">
        <f>+COUNTIF(Matriz!$E$45:$I$925,Validaciones!D37)</f>
        <v>0</v>
      </c>
      <c r="H38" s="20">
        <f t="shared" si="3"/>
        <v>0</v>
      </c>
      <c r="I38" s="18" t="s">
        <v>152</v>
      </c>
    </row>
    <row r="39" spans="3:9" ht="25.5" x14ac:dyDescent="0.2">
      <c r="C39" s="7" t="s">
        <v>36</v>
      </c>
      <c r="D39" s="8" t="s">
        <v>320</v>
      </c>
      <c r="E39" s="8">
        <v>1</v>
      </c>
      <c r="F39" s="8">
        <f t="shared" si="2"/>
        <v>0</v>
      </c>
      <c r="G39" s="5">
        <f>+COUNTIF(Matriz!$E$45:$I$925,Validaciones!D38)</f>
        <v>0</v>
      </c>
      <c r="H39" s="20">
        <f t="shared" si="3"/>
        <v>0</v>
      </c>
      <c r="I39" s="18" t="s">
        <v>153</v>
      </c>
    </row>
    <row r="40" spans="3:9" ht="25.5" x14ac:dyDescent="0.2">
      <c r="C40" s="7" t="s">
        <v>38</v>
      </c>
      <c r="D40" s="8" t="s">
        <v>39</v>
      </c>
      <c r="E40" s="8">
        <v>1</v>
      </c>
      <c r="F40" s="8">
        <f t="shared" si="2"/>
        <v>0</v>
      </c>
      <c r="G40" s="5">
        <f>+COUNTIF(Matriz!$E$45:$I$925,Validaciones!D39)</f>
        <v>0</v>
      </c>
      <c r="H40" s="20">
        <f t="shared" si="3"/>
        <v>0</v>
      </c>
      <c r="I40" s="18" t="s">
        <v>154</v>
      </c>
    </row>
    <row r="41" spans="3:9" ht="25.5" x14ac:dyDescent="0.2">
      <c r="C41" s="7" t="s">
        <v>38</v>
      </c>
      <c r="D41" s="8" t="s">
        <v>40</v>
      </c>
      <c r="E41" s="8">
        <v>1</v>
      </c>
      <c r="F41" s="8">
        <f t="shared" si="2"/>
        <v>0</v>
      </c>
      <c r="G41" s="5">
        <f>+COUNTIF(Matriz!$E$45:$I$925,Validaciones!D40)</f>
        <v>0</v>
      </c>
      <c r="H41" s="20">
        <f t="shared" si="3"/>
        <v>0</v>
      </c>
      <c r="I41" s="18" t="s">
        <v>155</v>
      </c>
    </row>
    <row r="42" spans="3:9" ht="25.5" x14ac:dyDescent="0.2">
      <c r="C42" s="7" t="s">
        <v>38</v>
      </c>
      <c r="D42" s="8" t="s">
        <v>41</v>
      </c>
      <c r="E42" s="8">
        <v>1</v>
      </c>
      <c r="F42" s="8">
        <f t="shared" si="2"/>
        <v>0</v>
      </c>
      <c r="G42" s="5">
        <f>+COUNTIF(Matriz!$E$45:$I$925,Validaciones!D41)</f>
        <v>0</v>
      </c>
      <c r="H42" s="20">
        <f t="shared" si="3"/>
        <v>0</v>
      </c>
      <c r="I42" s="18" t="s">
        <v>42</v>
      </c>
    </row>
    <row r="43" spans="3:9" x14ac:dyDescent="0.2">
      <c r="C43" s="7" t="s">
        <v>38</v>
      </c>
      <c r="D43" s="8" t="s">
        <v>43</v>
      </c>
      <c r="E43" s="8">
        <v>1</v>
      </c>
      <c r="F43" s="8">
        <f t="shared" si="2"/>
        <v>0</v>
      </c>
      <c r="G43" s="5">
        <f>+COUNTIF(Matriz!$E$45:$I$925,Validaciones!D42)</f>
        <v>0</v>
      </c>
      <c r="H43" s="20">
        <f t="shared" si="3"/>
        <v>0</v>
      </c>
      <c r="I43" s="18" t="s">
        <v>44</v>
      </c>
    </row>
    <row r="44" spans="3:9" x14ac:dyDescent="0.2">
      <c r="C44" s="7" t="s">
        <v>38</v>
      </c>
      <c r="D44" s="8" t="s">
        <v>45</v>
      </c>
      <c r="E44" s="8">
        <v>1</v>
      </c>
      <c r="F44" s="8">
        <f t="shared" si="2"/>
        <v>0</v>
      </c>
      <c r="G44" s="5">
        <f>+COUNTIF(Matriz!$E$45:$I$925,Validaciones!D43)</f>
        <v>0</v>
      </c>
      <c r="H44" s="20">
        <f t="shared" si="3"/>
        <v>0</v>
      </c>
      <c r="I44" s="18" t="s">
        <v>46</v>
      </c>
    </row>
    <row r="45" spans="3:9" ht="38.25" x14ac:dyDescent="0.2">
      <c r="C45" s="7" t="s">
        <v>199</v>
      </c>
      <c r="D45" s="8" t="s">
        <v>47</v>
      </c>
      <c r="E45" s="8">
        <v>1</v>
      </c>
      <c r="F45" s="8">
        <f t="shared" si="2"/>
        <v>0</v>
      </c>
      <c r="G45" s="5">
        <f>+COUNTIF(Matriz!$E$45:$I$925,Validaciones!D44)</f>
        <v>0</v>
      </c>
      <c r="H45" s="20">
        <f t="shared" si="3"/>
        <v>0</v>
      </c>
      <c r="I45" s="18" t="s">
        <v>132</v>
      </c>
    </row>
    <row r="46" spans="3:9" ht="25.5" x14ac:dyDescent="0.2">
      <c r="C46" s="7" t="s">
        <v>199</v>
      </c>
      <c r="D46" s="8" t="s">
        <v>48</v>
      </c>
      <c r="E46" s="8">
        <v>1</v>
      </c>
      <c r="F46" s="8">
        <f t="shared" si="2"/>
        <v>0</v>
      </c>
      <c r="G46" s="5">
        <f>+COUNTIF(Matriz!$E$45:$I$925,Validaciones!D45)</f>
        <v>0</v>
      </c>
      <c r="H46" s="20">
        <f t="shared" si="3"/>
        <v>0</v>
      </c>
      <c r="I46" s="18" t="s">
        <v>131</v>
      </c>
    </row>
    <row r="47" spans="3:9" x14ac:dyDescent="0.2">
      <c r="C47" s="7" t="s">
        <v>199</v>
      </c>
      <c r="D47" s="8" t="s">
        <v>49</v>
      </c>
      <c r="E47" s="8">
        <v>1</v>
      </c>
      <c r="F47" s="8">
        <f t="shared" si="2"/>
        <v>0</v>
      </c>
      <c r="G47" s="5">
        <f>+COUNTIF(Matriz!$E$45:$I$925,Validaciones!D46)</f>
        <v>0</v>
      </c>
      <c r="H47" s="20">
        <f t="shared" si="3"/>
        <v>0</v>
      </c>
      <c r="I47" s="18" t="s">
        <v>133</v>
      </c>
    </row>
    <row r="48" spans="3:9" ht="25.5" x14ac:dyDescent="0.2">
      <c r="C48" s="7" t="s">
        <v>126</v>
      </c>
      <c r="D48" s="8" t="s">
        <v>50</v>
      </c>
      <c r="E48" s="8">
        <v>1</v>
      </c>
      <c r="F48" s="8">
        <f t="shared" si="2"/>
        <v>0</v>
      </c>
      <c r="G48" s="5">
        <f>+COUNTIF(Matriz!$E$45:$I$925,Validaciones!D47)</f>
        <v>0</v>
      </c>
      <c r="H48" s="20">
        <f t="shared" si="3"/>
        <v>0</v>
      </c>
      <c r="I48" s="18" t="s">
        <v>138</v>
      </c>
    </row>
    <row r="49" spans="3:9" ht="25.5" x14ac:dyDescent="0.2">
      <c r="C49" s="7" t="s">
        <v>126</v>
      </c>
      <c r="D49" s="8" t="s">
        <v>224</v>
      </c>
      <c r="E49" s="8">
        <v>1</v>
      </c>
      <c r="F49" s="8">
        <f t="shared" si="2"/>
        <v>0</v>
      </c>
      <c r="G49" s="5">
        <f>+COUNTIF(Matriz!$E$45:$I$925,Validaciones!D48)</f>
        <v>0</v>
      </c>
      <c r="H49" s="20">
        <f t="shared" si="3"/>
        <v>0</v>
      </c>
      <c r="I49" s="18" t="s">
        <v>51</v>
      </c>
    </row>
    <row r="50" spans="3:9" ht="25.5" x14ac:dyDescent="0.2">
      <c r="C50" s="7" t="s">
        <v>125</v>
      </c>
      <c r="D50" s="8" t="s">
        <v>321</v>
      </c>
      <c r="E50" s="8">
        <v>1</v>
      </c>
      <c r="F50" s="8">
        <f t="shared" si="2"/>
        <v>0</v>
      </c>
      <c r="G50" s="5">
        <f>+COUNTIF(Matriz!$E$45:$I$925,Validaciones!D49)</f>
        <v>0</v>
      </c>
      <c r="H50" s="20">
        <f t="shared" si="3"/>
        <v>0</v>
      </c>
    </row>
  </sheetData>
  <dataValidations count="1">
    <dataValidation type="list" allowBlank="1" showInputMessage="1" showErrorMessage="1" sqref="P11">
      <formula1>$U$2:$U$3</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9"/>
  <sheetViews>
    <sheetView workbookViewId="0">
      <selection activeCell="G14" sqref="G14"/>
    </sheetView>
  </sheetViews>
  <sheetFormatPr baseColWidth="10" defaultRowHeight="15" x14ac:dyDescent="0.25"/>
  <cols>
    <col min="14" max="14" width="11.85546875" bestFit="1" customWidth="1"/>
    <col min="22" max="22" width="11.42578125" customWidth="1"/>
  </cols>
  <sheetData>
    <row r="1" spans="1:24" x14ac:dyDescent="0.25">
      <c r="A1" t="s">
        <v>190</v>
      </c>
      <c r="B1" s="4" t="s">
        <v>7</v>
      </c>
      <c r="C1" s="4" t="s">
        <v>16</v>
      </c>
      <c r="D1" s="4" t="s">
        <v>25</v>
      </c>
      <c r="E1" s="4" t="s">
        <v>33</v>
      </c>
      <c r="F1" s="4" t="s">
        <v>35</v>
      </c>
      <c r="G1" s="4" t="s">
        <v>36</v>
      </c>
      <c r="H1" s="4" t="s">
        <v>38</v>
      </c>
      <c r="I1" s="4" t="s">
        <v>199</v>
      </c>
      <c r="J1" s="4" t="s">
        <v>126</v>
      </c>
      <c r="K1" s="4" t="s">
        <v>125</v>
      </c>
      <c r="N1" s="31"/>
      <c r="O1" s="228" t="s">
        <v>193</v>
      </c>
      <c r="P1" s="228"/>
      <c r="Q1" s="228"/>
      <c r="R1" s="229" t="s">
        <v>263</v>
      </c>
      <c r="S1" s="229"/>
      <c r="T1" s="229"/>
      <c r="U1" s="229" t="s">
        <v>262</v>
      </c>
      <c r="V1" s="229"/>
      <c r="W1" s="229"/>
    </row>
    <row r="2" spans="1:24" x14ac:dyDescent="0.25">
      <c r="A2">
        <v>1</v>
      </c>
      <c r="B2">
        <f ca="1">+IF(AND(Matriz!C45=Contadores!B$1,TODAY()-Matriz!S45&lt;=0,Matriz!T45="")=TRUE,1,
   IF(AND(Matriz!C45=Contadores!B$1,TODAY()-Matriz!S45&gt;0,Matriz!T45="")=TRUE,2,
      IF(AND(Matriz!C45=Contadores!B$1,Matriz!T45&lt;&gt;"")=TRUE,3,0)
   )
)</f>
        <v>3</v>
      </c>
      <c r="C2">
        <f ca="1">+IF(AND(Matriz!C45=Contadores!C$1,TODAY()-Matriz!S45&lt;=0,Matriz!T45="")=TRUE,1,
   IF(AND(Matriz!C45=Contadores!C$1,TODAY()-Matriz!S45&gt;0,Matriz!T45="")=TRUE,2,
      IF(AND(Matriz!C45=Contadores!C$1,Matriz!T45&lt;&gt;"")=TRUE,3,0)
   )
)</f>
        <v>0</v>
      </c>
      <c r="D2">
        <f ca="1">+IF(AND(Matriz!C45=Contadores!D$1,TODAY()-Matriz!S45&lt;=0,Matriz!T45="")=TRUE,1,
   IF(AND(Matriz!C45=Contadores!D$1,TODAY()-Matriz!S45&gt;0,Matriz!T45="")=TRUE,2,
      IF(AND(Matriz!C45=Contadores!D$1,Matriz!T45&lt;&gt;"")=TRUE,3,0)
   )
)</f>
        <v>0</v>
      </c>
      <c r="E2">
        <f ca="1">+IF(AND(Matriz!C45=Contadores!E$1,TODAY()-Matriz!S45&lt;=0,Matriz!T45="")=TRUE,1,
   IF(AND(Matriz!C45=Contadores!E$1,TODAY()-Matriz!S45&gt;0,Matriz!T45="")=TRUE,2,
      IF(AND(Matriz!C45=Contadores!E$1,Matriz!T45&lt;&gt;"")=TRUE,3,0)
   )
)</f>
        <v>0</v>
      </c>
      <c r="F2">
        <f ca="1">+IF(AND(Matriz!C45=Contadores!F$1,TODAY()-Matriz!S45&lt;=0,Matriz!T45="")=TRUE,1,
   IF(AND(Matriz!C45=Contadores!F$1,TODAY()-Matriz!S45&gt;0,Matriz!T45="")=TRUE,2,
      IF(AND(Matriz!C45=Contadores!F$1,Matriz!T45&lt;&gt;"")=TRUE,3,0)
   )
)</f>
        <v>0</v>
      </c>
      <c r="G2">
        <f ca="1">+IF(AND(Matriz!C45=Contadores!G$1,TODAY()-Matriz!S45&lt;=0,Matriz!T45="")=TRUE,1,
   IF(AND(Matriz!C45=Contadores!G$1,TODAY()-Matriz!S45&gt;0,Matriz!T45="")=TRUE,2,
      IF(AND(Matriz!C45=Contadores!G$1,Matriz!T45&lt;&gt;"")=TRUE,3,0)
   )
)</f>
        <v>0</v>
      </c>
      <c r="H2">
        <f ca="1">+IF(AND(Matriz!C45=Contadores!H$1,TODAY()-Matriz!S45&lt;=0,Matriz!T45="")=TRUE,1,
   IF(AND(Matriz!C45=Contadores!H$1,TODAY()-Matriz!S45&gt;0,Matriz!T45="")=TRUE,2,
      IF(AND(Matriz!C45=Contadores!H$1,Matriz!T45&lt;&gt;"")=TRUE,3,0)
   )
)</f>
        <v>0</v>
      </c>
      <c r="I2">
        <f ca="1">+IF(AND(Matriz!C45=Contadores!I$1,TODAY()-Matriz!S45&lt;=0,Matriz!T45="")=TRUE,1,
   IF(AND(Matriz!C45=Contadores!I$1,TODAY()-Matriz!S45&gt;0,Matriz!T45="")=TRUE,2,
      IF(AND(Matriz!C45=Contadores!I$1,Matriz!T45&lt;&gt;"")=TRUE,3,0)
   )
)</f>
        <v>0</v>
      </c>
      <c r="J2">
        <f ca="1">+IF(AND(Matriz!C45=Contadores!J$1,TODAY()-Matriz!S45&lt;=0,Matriz!T45="")=TRUE,1,
   IF(AND(Matriz!C45=Contadores!J$1,TODAY()-Matriz!S45&gt;0,Matriz!T45="")=TRUE,2,
      IF(AND(Matriz!C45=Contadores!J$1,Matriz!T45&lt;&gt;"")=TRUE,3,0)
   )
)</f>
        <v>0</v>
      </c>
      <c r="K2">
        <f ca="1">+IF(AND(Matriz!C45=Contadores!K$1,TODAY()-Matriz!S45&lt;=0,Matriz!T45="")=TRUE,1,
   IF(AND(Matriz!C45=Contadores!K$1,TODAY()-Matriz!S45&gt;0,Matriz!T45="")=TRUE,2,
      IF(AND(Matriz!C45=Contadores!K$1,Matriz!T45&lt;&gt;"")=TRUE,3,0)
   )
)</f>
        <v>0</v>
      </c>
      <c r="L2" s="24"/>
      <c r="M2" s="24"/>
      <c r="N2" s="31"/>
      <c r="O2" s="26" t="s">
        <v>187</v>
      </c>
      <c r="P2" s="26" t="s">
        <v>188</v>
      </c>
      <c r="Q2" s="26" t="s">
        <v>189</v>
      </c>
      <c r="R2" s="29" t="s">
        <v>187</v>
      </c>
      <c r="S2" s="29" t="s">
        <v>188</v>
      </c>
      <c r="T2" s="29" t="s">
        <v>189</v>
      </c>
      <c r="U2" s="29" t="s">
        <v>187</v>
      </c>
      <c r="V2" s="29" t="s">
        <v>188</v>
      </c>
      <c r="W2" s="29" t="s">
        <v>189</v>
      </c>
    </row>
    <row r="3" spans="1:24" x14ac:dyDescent="0.25">
      <c r="A3">
        <v>2</v>
      </c>
      <c r="B3">
        <f ca="1">+IF(AND(Matriz!C46=Contadores!B$1,TODAY()-Matriz!S46&lt;=0,Matriz!T46="")=TRUE,1,
   IF(AND(Matriz!C46=Contadores!B$1,TODAY()-Matriz!S46&gt;0,Matriz!T46="")=TRUE,2,
      IF(AND(Matriz!C46=Contadores!B$1,Matriz!T46&lt;&gt;"")=TRUE,3,0)
   )
)</f>
        <v>3</v>
      </c>
      <c r="C3">
        <f ca="1">+IF(AND(Matriz!C46=Contadores!C$1,TODAY()-Matriz!S46&lt;=0,Matriz!T46="")=TRUE,1,
   IF(AND(Matriz!C46=Contadores!C$1,TODAY()-Matriz!S46&gt;0,Matriz!T46="")=TRUE,2,
      IF(AND(Matriz!C46=Contadores!C$1,Matriz!T46&lt;&gt;"")=TRUE,3,0)
   )
)</f>
        <v>0</v>
      </c>
      <c r="D3">
        <f ca="1">+IF(AND(Matriz!C46=Contadores!D$1,TODAY()-Matriz!S46&lt;=0,Matriz!T46="")=TRUE,1,
   IF(AND(Matriz!C46=Contadores!D$1,TODAY()-Matriz!S46&gt;0,Matriz!T46="")=TRUE,2,
      IF(AND(Matriz!C46=Contadores!D$1,Matriz!T46&lt;&gt;"")=TRUE,3,0)
   )
)</f>
        <v>0</v>
      </c>
      <c r="E3">
        <f ca="1">+IF(AND(Matriz!C46=Contadores!E$1,TODAY()-Matriz!S46&lt;=0,Matriz!T46="")=TRUE,1,
   IF(AND(Matriz!C46=Contadores!E$1,TODAY()-Matriz!S46&gt;0,Matriz!T46="")=TRUE,2,
      IF(AND(Matriz!C46=Contadores!E$1,Matriz!T46&lt;&gt;"")=TRUE,3,0)
   )
)</f>
        <v>0</v>
      </c>
      <c r="F3">
        <f ca="1">+IF(AND(Matriz!C46=Contadores!F$1,TODAY()-Matriz!S46&lt;=0,Matriz!T46="")=TRUE,1,
   IF(AND(Matriz!C46=Contadores!F$1,TODAY()-Matriz!S46&gt;0,Matriz!T46="")=TRUE,2,
      IF(AND(Matriz!C46=Contadores!F$1,Matriz!T46&lt;&gt;"")=TRUE,3,0)
   )
)</f>
        <v>0</v>
      </c>
      <c r="G3">
        <f ca="1">+IF(AND(Matriz!C46=Contadores!G$1,TODAY()-Matriz!S46&lt;=0,Matriz!T46="")=TRUE,1,
   IF(AND(Matriz!C46=Contadores!G$1,TODAY()-Matriz!S46&gt;0,Matriz!T46="")=TRUE,2,
      IF(AND(Matriz!C46=Contadores!G$1,Matriz!T46&lt;&gt;"")=TRUE,3,0)
   )
)</f>
        <v>0</v>
      </c>
      <c r="H3">
        <f ca="1">+IF(AND(Matriz!C46=Contadores!H$1,TODAY()-Matriz!S46&lt;=0,Matriz!T46="")=TRUE,1,
   IF(AND(Matriz!C46=Contadores!H$1,TODAY()-Matriz!S46&gt;0,Matriz!T46="")=TRUE,2,
      IF(AND(Matriz!C46=Contadores!H$1,Matriz!T46&lt;&gt;"")=TRUE,3,0)
   )
)</f>
        <v>0</v>
      </c>
      <c r="I3">
        <f ca="1">+IF(AND(Matriz!C46=Contadores!I$1,TODAY()-Matriz!S46&lt;=0,Matriz!T46="")=TRUE,1,
   IF(AND(Matriz!C46=Contadores!I$1,TODAY()-Matriz!S46&gt;0,Matriz!T46="")=TRUE,2,
      IF(AND(Matriz!C46=Contadores!I$1,Matriz!T46&lt;&gt;"")=TRUE,3,0)
   )
)</f>
        <v>0</v>
      </c>
      <c r="J3">
        <f ca="1">+IF(AND(Matriz!C46=Contadores!J$1,TODAY()-Matriz!S46&lt;=0,Matriz!T46="")=TRUE,1,
   IF(AND(Matriz!C46=Contadores!J$1,TODAY()-Matriz!S46&gt;0,Matriz!T46="")=TRUE,2,
      IF(AND(Matriz!C46=Contadores!J$1,Matriz!T46&lt;&gt;"")=TRUE,3,0)
   )
)</f>
        <v>0</v>
      </c>
      <c r="K3">
        <f ca="1">+IF(AND(Matriz!C46=Contadores!K$1,TODAY()-Matriz!S46&lt;=0,Matriz!T46="")=TRUE,1,
   IF(AND(Matriz!C46=Contadores!K$1,TODAY()-Matriz!S46&gt;0,Matriz!T46="")=TRUE,2,
      IF(AND(Matriz!C46=Contadores!K$1,Matriz!T46&lt;&gt;"")=TRUE,3,0)
   )
)</f>
        <v>0</v>
      </c>
      <c r="L3" s="24"/>
      <c r="M3" s="24"/>
      <c r="N3" s="30" t="s">
        <v>7</v>
      </c>
      <c r="O3" s="27">
        <f ca="1">+Matriz!H20</f>
        <v>0</v>
      </c>
      <c r="P3" s="27">
        <f ca="1">+Matriz!J20</f>
        <v>0</v>
      </c>
      <c r="Q3" s="27">
        <f ca="1">+Matriz!L20</f>
        <v>6</v>
      </c>
      <c r="R3" s="28">
        <f ca="1">+IFERROR(O3/SUM($O3:$Q3),"")</f>
        <v>0</v>
      </c>
      <c r="S3" s="28">
        <f ca="1">+IFERROR(P3/SUM($O3:$Q3),"")</f>
        <v>0</v>
      </c>
      <c r="T3" s="28">
        <f ca="1">+IFERROR(Q3/SUM($O3:$Q3),"")</f>
        <v>1</v>
      </c>
      <c r="U3" s="28" t="e">
        <f ca="1">+IF(O3=0,NA(),O3/SUM($O3:$Q3))</f>
        <v>#N/A</v>
      </c>
      <c r="V3" s="28" t="e">
        <f ca="1">+IF(P3=0,NA(),P3/SUM($O3:$Q3))</f>
        <v>#N/A</v>
      </c>
      <c r="W3" s="28">
        <f ca="1">+IF(Q3=0,NA(),Q3/SUM($O3:$Q3))</f>
        <v>1</v>
      </c>
      <c r="X3" s="30"/>
    </row>
    <row r="4" spans="1:24" x14ac:dyDescent="0.25">
      <c r="A4">
        <v>3</v>
      </c>
      <c r="B4">
        <f ca="1">+IF(AND(Matriz!C47=Contadores!B$1,TODAY()-Matriz!S47&lt;=0,Matriz!T47="")=TRUE,1,
   IF(AND(Matriz!C47=Contadores!B$1,TODAY()-Matriz!S47&gt;0,Matriz!T47="")=TRUE,2,
      IF(AND(Matriz!C47=Contadores!B$1,Matriz!T47&lt;&gt;"")=TRUE,3,0)
   )
)</f>
        <v>3</v>
      </c>
      <c r="C4">
        <f ca="1">+IF(AND(Matriz!C47=Contadores!C$1,TODAY()-Matriz!S47&lt;=0,Matriz!T47="")=TRUE,1,
   IF(AND(Matriz!C47=Contadores!C$1,TODAY()-Matriz!S47&gt;0,Matriz!T47="")=TRUE,2,
      IF(AND(Matriz!C47=Contadores!C$1,Matriz!T47&lt;&gt;"")=TRUE,3,0)
   )
)</f>
        <v>0</v>
      </c>
      <c r="D4">
        <f ca="1">+IF(AND(Matriz!C47=Contadores!D$1,TODAY()-Matriz!S47&lt;=0,Matriz!T47="")=TRUE,1,
   IF(AND(Matriz!C47=Contadores!D$1,TODAY()-Matriz!S47&gt;0,Matriz!T47="")=TRUE,2,
      IF(AND(Matriz!C47=Contadores!D$1,Matriz!T47&lt;&gt;"")=TRUE,3,0)
   )
)</f>
        <v>0</v>
      </c>
      <c r="E4">
        <f ca="1">+IF(AND(Matriz!C47=Contadores!E$1,TODAY()-Matriz!S47&lt;=0,Matriz!T47="")=TRUE,1,
   IF(AND(Matriz!C47=Contadores!E$1,TODAY()-Matriz!S47&gt;0,Matriz!T47="")=TRUE,2,
      IF(AND(Matriz!C47=Contadores!E$1,Matriz!T47&lt;&gt;"")=TRUE,3,0)
   )
)</f>
        <v>0</v>
      </c>
      <c r="F4">
        <f ca="1">+IF(AND(Matriz!C47=Contadores!F$1,TODAY()-Matriz!S47&lt;=0,Matriz!T47="")=TRUE,1,
   IF(AND(Matriz!C47=Contadores!F$1,TODAY()-Matriz!S47&gt;0,Matriz!T47="")=TRUE,2,
      IF(AND(Matriz!C47=Contadores!F$1,Matriz!T47&lt;&gt;"")=TRUE,3,0)
   )
)</f>
        <v>0</v>
      </c>
      <c r="G4">
        <f ca="1">+IF(AND(Matriz!C47=Contadores!G$1,TODAY()-Matriz!S47&lt;=0,Matriz!T47="")=TRUE,1,
   IF(AND(Matriz!C47=Contadores!G$1,TODAY()-Matriz!S47&gt;0,Matriz!T47="")=TRUE,2,
      IF(AND(Matriz!C47=Contadores!G$1,Matriz!T47&lt;&gt;"")=TRUE,3,0)
   )
)</f>
        <v>0</v>
      </c>
      <c r="H4">
        <f ca="1">+IF(AND(Matriz!C47=Contadores!H$1,TODAY()-Matriz!S47&lt;=0,Matriz!T47="")=TRUE,1,
   IF(AND(Matriz!C47=Contadores!H$1,TODAY()-Matriz!S47&gt;0,Matriz!T47="")=TRUE,2,
      IF(AND(Matriz!C47=Contadores!H$1,Matriz!T47&lt;&gt;"")=TRUE,3,0)
   )
)</f>
        <v>0</v>
      </c>
      <c r="I4">
        <f ca="1">+IF(AND(Matriz!C47=Contadores!I$1,TODAY()-Matriz!S47&lt;=0,Matriz!T47="")=TRUE,1,
   IF(AND(Matriz!C47=Contadores!I$1,TODAY()-Matriz!S47&gt;0,Matriz!T47="")=TRUE,2,
      IF(AND(Matriz!C47=Contadores!I$1,Matriz!T47&lt;&gt;"")=TRUE,3,0)
   )
)</f>
        <v>0</v>
      </c>
      <c r="J4">
        <f ca="1">+IF(AND(Matriz!C47=Contadores!J$1,TODAY()-Matriz!S47&lt;=0,Matriz!T47="")=TRUE,1,
   IF(AND(Matriz!C47=Contadores!J$1,TODAY()-Matriz!S47&gt;0,Matriz!T47="")=TRUE,2,
      IF(AND(Matriz!C47=Contadores!J$1,Matriz!T47&lt;&gt;"")=TRUE,3,0)
   )
)</f>
        <v>0</v>
      </c>
      <c r="K4">
        <f ca="1">+IF(AND(Matriz!C47=Contadores!K$1,TODAY()-Matriz!S47&lt;=0,Matriz!T47="")=TRUE,1,
   IF(AND(Matriz!C47=Contadores!K$1,TODAY()-Matriz!S47&gt;0,Matriz!T47="")=TRUE,2,
      IF(AND(Matriz!C47=Contadores!K$1,Matriz!T47&lt;&gt;"")=TRUE,3,0)
   )
)</f>
        <v>0</v>
      </c>
      <c r="L4" s="24"/>
      <c r="M4" s="24"/>
      <c r="N4" s="30" t="s">
        <v>16</v>
      </c>
      <c r="O4" s="27">
        <f ca="1">+Matriz!H22</f>
        <v>1</v>
      </c>
      <c r="P4" s="27">
        <f ca="1">+Matriz!J22</f>
        <v>1</v>
      </c>
      <c r="Q4" s="27">
        <f ca="1">+Matriz!L22</f>
        <v>11</v>
      </c>
      <c r="R4" s="28">
        <f t="shared" ref="R4:R12" ca="1" si="0">+IFERROR(O4/SUM($O4:$Q4),"")</f>
        <v>7.6923076923076927E-2</v>
      </c>
      <c r="S4" s="28">
        <f t="shared" ref="S4:S12" ca="1" si="1">+IFERROR(P4/SUM($O4:$Q4),"")</f>
        <v>7.6923076923076927E-2</v>
      </c>
      <c r="T4" s="28">
        <f t="shared" ref="T4:T12" ca="1" si="2">+IFERROR(Q4/SUM($O4:$Q4),"")</f>
        <v>0.84615384615384615</v>
      </c>
      <c r="U4" s="28">
        <f t="shared" ref="U4:U12" ca="1" si="3">+IF(O4=0,NA(),O4/SUM($O4:$Q4))</f>
        <v>7.6923076923076927E-2</v>
      </c>
      <c r="V4" s="28">
        <f t="shared" ref="V4:V12" ca="1" si="4">+IF(P4=0,NA(),P4/SUM($O4:$Q4))</f>
        <v>7.6923076923076927E-2</v>
      </c>
      <c r="W4" s="28">
        <f ca="1">+IF(Q4=0,NA(),Q4/SUM($O4:$Q4))</f>
        <v>0.84615384615384615</v>
      </c>
      <c r="X4" s="30"/>
    </row>
    <row r="5" spans="1:24" x14ac:dyDescent="0.25">
      <c r="A5">
        <v>4</v>
      </c>
      <c r="B5">
        <f ca="1">+IF(AND(Matriz!C48=Contadores!B$1,TODAY()-Matriz!S48&lt;=0,Matriz!T48="")=TRUE,1,
   IF(AND(Matriz!C48=Contadores!B$1,TODAY()-Matriz!S48&gt;0,Matriz!T48="")=TRUE,2,
      IF(AND(Matriz!C48=Contadores!B$1,Matriz!T48&lt;&gt;"")=TRUE,3,0)
   )
)</f>
        <v>3</v>
      </c>
      <c r="C5">
        <f ca="1">+IF(AND(Matriz!C48=Contadores!C$1,TODAY()-Matriz!S48&lt;=0,Matriz!T48="")=TRUE,1,
   IF(AND(Matriz!C48=Contadores!C$1,TODAY()-Matriz!S48&gt;0,Matriz!T48="")=TRUE,2,
      IF(AND(Matriz!C48=Contadores!C$1,Matriz!T48&lt;&gt;"")=TRUE,3,0)
   )
)</f>
        <v>0</v>
      </c>
      <c r="D5">
        <f ca="1">+IF(AND(Matriz!C48=Contadores!D$1,TODAY()-Matriz!S48&lt;=0,Matriz!T48="")=TRUE,1,
   IF(AND(Matriz!C48=Contadores!D$1,TODAY()-Matriz!S48&gt;0,Matriz!T48="")=TRUE,2,
      IF(AND(Matriz!C48=Contadores!D$1,Matriz!T48&lt;&gt;"")=TRUE,3,0)
   )
)</f>
        <v>0</v>
      </c>
      <c r="E5">
        <f ca="1">+IF(AND(Matriz!C48=Contadores!E$1,TODAY()-Matriz!S48&lt;=0,Matriz!T48="")=TRUE,1,
   IF(AND(Matriz!C48=Contadores!E$1,TODAY()-Matriz!S48&gt;0,Matriz!T48="")=TRUE,2,
      IF(AND(Matriz!C48=Contadores!E$1,Matriz!T48&lt;&gt;"")=TRUE,3,0)
   )
)</f>
        <v>0</v>
      </c>
      <c r="F5">
        <f ca="1">+IF(AND(Matriz!C48=Contadores!F$1,TODAY()-Matriz!S48&lt;=0,Matriz!T48="")=TRUE,1,
   IF(AND(Matriz!C48=Contadores!F$1,TODAY()-Matriz!S48&gt;0,Matriz!T48="")=TRUE,2,
      IF(AND(Matriz!C48=Contadores!F$1,Matriz!T48&lt;&gt;"")=TRUE,3,0)
   )
)</f>
        <v>0</v>
      </c>
      <c r="G5">
        <f ca="1">+IF(AND(Matriz!C48=Contadores!G$1,TODAY()-Matriz!S48&lt;=0,Matriz!T48="")=TRUE,1,
   IF(AND(Matriz!C48=Contadores!G$1,TODAY()-Matriz!S48&gt;0,Matriz!T48="")=TRUE,2,
      IF(AND(Matriz!C48=Contadores!G$1,Matriz!T48&lt;&gt;"")=TRUE,3,0)
   )
)</f>
        <v>0</v>
      </c>
      <c r="H5">
        <f ca="1">+IF(AND(Matriz!C48=Contadores!H$1,TODAY()-Matriz!S48&lt;=0,Matriz!T48="")=TRUE,1,
   IF(AND(Matriz!C48=Contadores!H$1,TODAY()-Matriz!S48&gt;0,Matriz!T48="")=TRUE,2,
      IF(AND(Matriz!C48=Contadores!H$1,Matriz!T48&lt;&gt;"")=TRUE,3,0)
   )
)</f>
        <v>0</v>
      </c>
      <c r="I5">
        <f ca="1">+IF(AND(Matriz!C48=Contadores!I$1,TODAY()-Matriz!S48&lt;=0,Matriz!T48="")=TRUE,1,
   IF(AND(Matriz!C48=Contadores!I$1,TODAY()-Matriz!S48&gt;0,Matriz!T48="")=TRUE,2,
      IF(AND(Matriz!C48=Contadores!I$1,Matriz!T48&lt;&gt;"")=TRUE,3,0)
   )
)</f>
        <v>0</v>
      </c>
      <c r="J5">
        <f ca="1">+IF(AND(Matriz!C48=Contadores!J$1,TODAY()-Matriz!S48&lt;=0,Matriz!T48="")=TRUE,1,
   IF(AND(Matriz!C48=Contadores!J$1,TODAY()-Matriz!S48&gt;0,Matriz!T48="")=TRUE,2,
      IF(AND(Matriz!C48=Contadores!J$1,Matriz!T48&lt;&gt;"")=TRUE,3,0)
   )
)</f>
        <v>0</v>
      </c>
      <c r="K5">
        <f ca="1">+IF(AND(Matriz!C48=Contadores!K$1,TODAY()-Matriz!S48&lt;=0,Matriz!T48="")=TRUE,1,
   IF(AND(Matriz!C48=Contadores!K$1,TODAY()-Matriz!S48&gt;0,Matriz!T48="")=TRUE,2,
      IF(AND(Matriz!C48=Contadores!K$1,Matriz!T48&lt;&gt;"")=TRUE,3,0)
   )
)</f>
        <v>0</v>
      </c>
      <c r="L5" s="24"/>
      <c r="M5" s="24"/>
      <c r="N5" s="30" t="s">
        <v>25</v>
      </c>
      <c r="O5" s="27">
        <f ca="1">+Matriz!H24</f>
        <v>0</v>
      </c>
      <c r="P5" s="27">
        <f ca="1">+Matriz!J24</f>
        <v>1</v>
      </c>
      <c r="Q5" s="27">
        <f ca="1">+Matriz!L24</f>
        <v>12</v>
      </c>
      <c r="R5" s="28">
        <f t="shared" ca="1" si="0"/>
        <v>0</v>
      </c>
      <c r="S5" s="28">
        <f t="shared" ca="1" si="1"/>
        <v>7.6923076923076927E-2</v>
      </c>
      <c r="T5" s="28">
        <f t="shared" ca="1" si="2"/>
        <v>0.92307692307692313</v>
      </c>
      <c r="U5" s="28" t="e">
        <f t="shared" ca="1" si="3"/>
        <v>#N/A</v>
      </c>
      <c r="V5" s="28">
        <f t="shared" ca="1" si="4"/>
        <v>7.6923076923076927E-2</v>
      </c>
      <c r="W5" s="28">
        <f t="shared" ref="W5:W12" ca="1" si="5">+IF(Q5=0,NA(),Q5/SUM($O5:$Q5))</f>
        <v>0.92307692307692313</v>
      </c>
      <c r="X5" s="30"/>
    </row>
    <row r="6" spans="1:24" x14ac:dyDescent="0.25">
      <c r="A6">
        <v>5</v>
      </c>
      <c r="B6">
        <f ca="1">+IF(AND(Matriz!C49=Contadores!B$1,TODAY()-Matriz!S49&lt;=0,Matriz!T49="")=TRUE,1,
   IF(AND(Matriz!C49=Contadores!B$1,TODAY()-Matriz!S49&gt;0,Matriz!T49="")=TRUE,2,
      IF(AND(Matriz!C49=Contadores!B$1,Matriz!T49&lt;&gt;"")=TRUE,3,0)
   )
)</f>
        <v>3</v>
      </c>
      <c r="C6">
        <f ca="1">+IF(AND(Matriz!C49=Contadores!C$1,TODAY()-Matriz!S49&lt;=0,Matriz!T49="")=TRUE,1,
   IF(AND(Matriz!C49=Contadores!C$1,TODAY()-Matriz!S49&gt;0,Matriz!T49="")=TRUE,2,
      IF(AND(Matriz!C49=Contadores!C$1,Matriz!T49&lt;&gt;"")=TRUE,3,0)
   )
)</f>
        <v>0</v>
      </c>
      <c r="D6">
        <f ca="1">+IF(AND(Matriz!C49=Contadores!D$1,TODAY()-Matriz!S49&lt;=0,Matriz!T49="")=TRUE,1,
   IF(AND(Matriz!C49=Contadores!D$1,TODAY()-Matriz!S49&gt;0,Matriz!T49="")=TRUE,2,
      IF(AND(Matriz!C49=Contadores!D$1,Matriz!T49&lt;&gt;"")=TRUE,3,0)
   )
)</f>
        <v>0</v>
      </c>
      <c r="E6">
        <f ca="1">+IF(AND(Matriz!C49=Contadores!E$1,TODAY()-Matriz!S49&lt;=0,Matriz!T49="")=TRUE,1,
   IF(AND(Matriz!C49=Contadores!E$1,TODAY()-Matriz!S49&gt;0,Matriz!T49="")=TRUE,2,
      IF(AND(Matriz!C49=Contadores!E$1,Matriz!T49&lt;&gt;"")=TRUE,3,0)
   )
)</f>
        <v>0</v>
      </c>
      <c r="F6">
        <f ca="1">+IF(AND(Matriz!C49=Contadores!F$1,TODAY()-Matriz!S49&lt;=0,Matriz!T49="")=TRUE,1,
   IF(AND(Matriz!C49=Contadores!F$1,TODAY()-Matriz!S49&gt;0,Matriz!T49="")=TRUE,2,
      IF(AND(Matriz!C49=Contadores!F$1,Matriz!T49&lt;&gt;"")=TRUE,3,0)
   )
)</f>
        <v>0</v>
      </c>
      <c r="G6">
        <f ca="1">+IF(AND(Matriz!C49=Contadores!G$1,TODAY()-Matriz!S49&lt;=0,Matriz!T49="")=TRUE,1,
   IF(AND(Matriz!C49=Contadores!G$1,TODAY()-Matriz!S49&gt;0,Matriz!T49="")=TRUE,2,
      IF(AND(Matriz!C49=Contadores!G$1,Matriz!T49&lt;&gt;"")=TRUE,3,0)
   )
)</f>
        <v>0</v>
      </c>
      <c r="H6">
        <f ca="1">+IF(AND(Matriz!C49=Contadores!H$1,TODAY()-Matriz!S49&lt;=0,Matriz!T49="")=TRUE,1,
   IF(AND(Matriz!C49=Contadores!H$1,TODAY()-Matriz!S49&gt;0,Matriz!T49="")=TRUE,2,
      IF(AND(Matriz!C49=Contadores!H$1,Matriz!T49&lt;&gt;"")=TRUE,3,0)
   )
)</f>
        <v>0</v>
      </c>
      <c r="I6">
        <f ca="1">+IF(AND(Matriz!C49=Contadores!I$1,TODAY()-Matriz!S49&lt;=0,Matriz!T49="")=TRUE,1,
   IF(AND(Matriz!C49=Contadores!I$1,TODAY()-Matriz!S49&gt;0,Matriz!T49="")=TRUE,2,
      IF(AND(Matriz!C49=Contadores!I$1,Matriz!T49&lt;&gt;"")=TRUE,3,0)
   )
)</f>
        <v>0</v>
      </c>
      <c r="J6">
        <f ca="1">+IF(AND(Matriz!C49=Contadores!J$1,TODAY()-Matriz!S49&lt;=0,Matriz!T49="")=TRUE,1,
   IF(AND(Matriz!C49=Contadores!J$1,TODAY()-Matriz!S49&gt;0,Matriz!T49="")=TRUE,2,
      IF(AND(Matriz!C49=Contadores!J$1,Matriz!T49&lt;&gt;"")=TRUE,3,0)
   )
)</f>
        <v>0</v>
      </c>
      <c r="K6">
        <f ca="1">+IF(AND(Matriz!C49=Contadores!K$1,TODAY()-Matriz!S49&lt;=0,Matriz!T49="")=TRUE,1,
   IF(AND(Matriz!C49=Contadores!K$1,TODAY()-Matriz!S49&gt;0,Matriz!T49="")=TRUE,2,
      IF(AND(Matriz!C49=Contadores!K$1,Matriz!T49&lt;&gt;"")=TRUE,3,0)
   )
)</f>
        <v>0</v>
      </c>
      <c r="L6" s="24"/>
      <c r="M6" s="24"/>
      <c r="N6" s="30" t="s">
        <v>33</v>
      </c>
      <c r="O6" s="27">
        <f ca="1">+Matriz!H26</f>
        <v>0</v>
      </c>
      <c r="P6" s="27">
        <f ca="1">+Matriz!J26</f>
        <v>2</v>
      </c>
      <c r="Q6" s="27">
        <f ca="1">+Matriz!L26</f>
        <v>3</v>
      </c>
      <c r="R6" s="28">
        <f t="shared" ca="1" si="0"/>
        <v>0</v>
      </c>
      <c r="S6" s="28">
        <f t="shared" ca="1" si="1"/>
        <v>0.4</v>
      </c>
      <c r="T6" s="28">
        <f t="shared" ca="1" si="2"/>
        <v>0.6</v>
      </c>
      <c r="U6" s="28" t="e">
        <f t="shared" ca="1" si="3"/>
        <v>#N/A</v>
      </c>
      <c r="V6" s="28">
        <f t="shared" ca="1" si="4"/>
        <v>0.4</v>
      </c>
      <c r="W6" s="28">
        <f t="shared" ca="1" si="5"/>
        <v>0.6</v>
      </c>
      <c r="X6" s="30"/>
    </row>
    <row r="7" spans="1:24" x14ac:dyDescent="0.25">
      <c r="A7">
        <v>6</v>
      </c>
      <c r="B7">
        <f ca="1">+IF(AND(Matriz!C50=Contadores!B$1,TODAY()-Matriz!S50&lt;=0,Matriz!T50="")=TRUE,1,
   IF(AND(Matriz!C50=Contadores!B$1,TODAY()-Matriz!S50&gt;0,Matriz!T50="")=TRUE,2,
      IF(AND(Matriz!C50=Contadores!B$1,Matriz!T50&lt;&gt;"")=TRUE,3,0)
   )
)</f>
        <v>3</v>
      </c>
      <c r="C7">
        <f ca="1">+IF(AND(Matriz!C50=Contadores!C$1,TODAY()-Matriz!S50&lt;=0,Matriz!T50="")=TRUE,1,
   IF(AND(Matriz!C50=Contadores!C$1,TODAY()-Matriz!S50&gt;0,Matriz!T50="")=TRUE,2,
      IF(AND(Matriz!C50=Contadores!C$1,Matriz!T50&lt;&gt;"")=TRUE,3,0)
   )
)</f>
        <v>0</v>
      </c>
      <c r="D7">
        <f ca="1">+IF(AND(Matriz!C50=Contadores!D$1,TODAY()-Matriz!S50&lt;=0,Matriz!T50="")=TRUE,1,
   IF(AND(Matriz!C50=Contadores!D$1,TODAY()-Matriz!S50&gt;0,Matriz!T50="")=TRUE,2,
      IF(AND(Matriz!C50=Contadores!D$1,Matriz!T50&lt;&gt;"")=TRUE,3,0)
   )
)</f>
        <v>0</v>
      </c>
      <c r="E7">
        <f ca="1">+IF(AND(Matriz!C50=Contadores!E$1,TODAY()-Matriz!S50&lt;=0,Matriz!T50="")=TRUE,1,
   IF(AND(Matriz!C50=Contadores!E$1,TODAY()-Matriz!S50&gt;0,Matriz!T50="")=TRUE,2,
      IF(AND(Matriz!C50=Contadores!E$1,Matriz!T50&lt;&gt;"")=TRUE,3,0)
   )
)</f>
        <v>0</v>
      </c>
      <c r="F7">
        <f ca="1">+IF(AND(Matriz!C50=Contadores!F$1,TODAY()-Matriz!S50&lt;=0,Matriz!T50="")=TRUE,1,
   IF(AND(Matriz!C50=Contadores!F$1,TODAY()-Matriz!S50&gt;0,Matriz!T50="")=TRUE,2,
      IF(AND(Matriz!C50=Contadores!F$1,Matriz!T50&lt;&gt;"")=TRUE,3,0)
   )
)</f>
        <v>0</v>
      </c>
      <c r="G7">
        <f ca="1">+IF(AND(Matriz!C50=Contadores!G$1,TODAY()-Matriz!S50&lt;=0,Matriz!T50="")=TRUE,1,
   IF(AND(Matriz!C50=Contadores!G$1,TODAY()-Matriz!S50&gt;0,Matriz!T50="")=TRUE,2,
      IF(AND(Matriz!C50=Contadores!G$1,Matriz!T50&lt;&gt;"")=TRUE,3,0)
   )
)</f>
        <v>0</v>
      </c>
      <c r="H7">
        <f ca="1">+IF(AND(Matriz!C50=Contadores!H$1,TODAY()-Matriz!S50&lt;=0,Matriz!T50="")=TRUE,1,
   IF(AND(Matriz!C50=Contadores!H$1,TODAY()-Matriz!S50&gt;0,Matriz!T50="")=TRUE,2,
      IF(AND(Matriz!C50=Contadores!H$1,Matriz!T50&lt;&gt;"")=TRUE,3,0)
   )
)</f>
        <v>0</v>
      </c>
      <c r="I7">
        <f ca="1">+IF(AND(Matriz!C50=Contadores!I$1,TODAY()-Matriz!S50&lt;=0,Matriz!T50="")=TRUE,1,
   IF(AND(Matriz!C50=Contadores!I$1,TODAY()-Matriz!S50&gt;0,Matriz!T50="")=TRUE,2,
      IF(AND(Matriz!C50=Contadores!I$1,Matriz!T50&lt;&gt;"")=TRUE,3,0)
   )
)</f>
        <v>0</v>
      </c>
      <c r="J7">
        <f ca="1">+IF(AND(Matriz!C50=Contadores!J$1,TODAY()-Matriz!S50&lt;=0,Matriz!T50="")=TRUE,1,
   IF(AND(Matriz!C50=Contadores!J$1,TODAY()-Matriz!S50&gt;0,Matriz!T50="")=TRUE,2,
      IF(AND(Matriz!C50=Contadores!J$1,Matriz!T50&lt;&gt;"")=TRUE,3,0)
   )
)</f>
        <v>0</v>
      </c>
      <c r="K7">
        <f ca="1">+IF(AND(Matriz!C50=Contadores!K$1,TODAY()-Matriz!S50&lt;=0,Matriz!T50="")=TRUE,1,
   IF(AND(Matriz!C50=Contadores!K$1,TODAY()-Matriz!S50&gt;0,Matriz!T50="")=TRUE,2,
      IF(AND(Matriz!C50=Contadores!K$1,Matriz!T50&lt;&gt;"")=TRUE,3,0)
   )
)</f>
        <v>0</v>
      </c>
      <c r="L7" s="24"/>
      <c r="M7" s="24"/>
      <c r="N7" s="30" t="s">
        <v>35</v>
      </c>
      <c r="O7" s="27">
        <f ca="1">+Matriz!H28</f>
        <v>1</v>
      </c>
      <c r="P7" s="27">
        <f ca="1">+Matriz!J28</f>
        <v>0</v>
      </c>
      <c r="Q7" s="27">
        <f ca="1">+Matriz!L28</f>
        <v>3</v>
      </c>
      <c r="R7" s="28">
        <f t="shared" ca="1" si="0"/>
        <v>0.25</v>
      </c>
      <c r="S7" s="28">
        <f t="shared" ca="1" si="1"/>
        <v>0</v>
      </c>
      <c r="T7" s="28">
        <f t="shared" ca="1" si="2"/>
        <v>0.75</v>
      </c>
      <c r="U7" s="28">
        <f t="shared" ca="1" si="3"/>
        <v>0.25</v>
      </c>
      <c r="V7" s="28" t="e">
        <f t="shared" ca="1" si="4"/>
        <v>#N/A</v>
      </c>
      <c r="W7" s="28">
        <f t="shared" ca="1" si="5"/>
        <v>0.75</v>
      </c>
      <c r="X7" s="30"/>
    </row>
    <row r="8" spans="1:24" x14ac:dyDescent="0.25">
      <c r="A8">
        <v>7</v>
      </c>
      <c r="B8">
        <f ca="1">+IF(AND(Matriz!C51=Contadores!B$1,TODAY()-Matriz!S51&lt;=0,Matriz!T51="")=TRUE,1,
   IF(AND(Matriz!C51=Contadores!B$1,TODAY()-Matriz!S51&gt;0,Matriz!T51="")=TRUE,2,
      IF(AND(Matriz!C51=Contadores!B$1,Matriz!T51&lt;&gt;"")=TRUE,3,0)
   )
)</f>
        <v>0</v>
      </c>
      <c r="C8">
        <f ca="1">+IF(AND(Matriz!C51=Contadores!C$1,TODAY()-Matriz!S51&lt;=0,Matriz!T51="")=TRUE,1,
   IF(AND(Matriz!C51=Contadores!C$1,TODAY()-Matriz!S51&gt;0,Matriz!T51="")=TRUE,2,
      IF(AND(Matriz!C51=Contadores!C$1,Matriz!T51&lt;&gt;"")=TRUE,3,0)
   )
)</f>
        <v>3</v>
      </c>
      <c r="D8">
        <f ca="1">+IF(AND(Matriz!C51=Contadores!D$1,TODAY()-Matriz!S51&lt;=0,Matriz!T51="")=TRUE,1,
   IF(AND(Matriz!C51=Contadores!D$1,TODAY()-Matriz!S51&gt;0,Matriz!T51="")=TRUE,2,
      IF(AND(Matriz!C51=Contadores!D$1,Matriz!T51&lt;&gt;"")=TRUE,3,0)
   )
)</f>
        <v>0</v>
      </c>
      <c r="E8">
        <f ca="1">+IF(AND(Matriz!C51=Contadores!E$1,TODAY()-Matriz!S51&lt;=0,Matriz!T51="")=TRUE,1,
   IF(AND(Matriz!C51=Contadores!E$1,TODAY()-Matriz!S51&gt;0,Matriz!T51="")=TRUE,2,
      IF(AND(Matriz!C51=Contadores!E$1,Matriz!T51&lt;&gt;"")=TRUE,3,0)
   )
)</f>
        <v>0</v>
      </c>
      <c r="F8">
        <f ca="1">+IF(AND(Matriz!C51=Contadores!F$1,TODAY()-Matriz!S51&lt;=0,Matriz!T51="")=TRUE,1,
   IF(AND(Matriz!C51=Contadores!F$1,TODAY()-Matriz!S51&gt;0,Matriz!T51="")=TRUE,2,
      IF(AND(Matriz!C51=Contadores!F$1,Matriz!T51&lt;&gt;"")=TRUE,3,0)
   )
)</f>
        <v>0</v>
      </c>
      <c r="G8">
        <f ca="1">+IF(AND(Matriz!C51=Contadores!G$1,TODAY()-Matriz!S51&lt;=0,Matriz!T51="")=TRUE,1,
   IF(AND(Matriz!C51=Contadores!G$1,TODAY()-Matriz!S51&gt;0,Matriz!T51="")=TRUE,2,
      IF(AND(Matriz!C51=Contadores!G$1,Matriz!T51&lt;&gt;"")=TRUE,3,0)
   )
)</f>
        <v>0</v>
      </c>
      <c r="H8">
        <f ca="1">+IF(AND(Matriz!C51=Contadores!H$1,TODAY()-Matriz!S51&lt;=0,Matriz!T51="")=TRUE,1,
   IF(AND(Matriz!C51=Contadores!H$1,TODAY()-Matriz!S51&gt;0,Matriz!T51="")=TRUE,2,
      IF(AND(Matriz!C51=Contadores!H$1,Matriz!T51&lt;&gt;"")=TRUE,3,0)
   )
)</f>
        <v>0</v>
      </c>
      <c r="I8">
        <f ca="1">+IF(AND(Matriz!C51=Contadores!I$1,TODAY()-Matriz!S51&lt;=0,Matriz!T51="")=TRUE,1,
   IF(AND(Matriz!C51=Contadores!I$1,TODAY()-Matriz!S51&gt;0,Matriz!T51="")=TRUE,2,
      IF(AND(Matriz!C51=Contadores!I$1,Matriz!T51&lt;&gt;"")=TRUE,3,0)
   )
)</f>
        <v>0</v>
      </c>
      <c r="J8">
        <f ca="1">+IF(AND(Matriz!C51=Contadores!J$1,TODAY()-Matriz!S51&lt;=0,Matriz!T51="")=TRUE,1,
   IF(AND(Matriz!C51=Contadores!J$1,TODAY()-Matriz!S51&gt;0,Matriz!T51="")=TRUE,2,
      IF(AND(Matriz!C51=Contadores!J$1,Matriz!T51&lt;&gt;"")=TRUE,3,0)
   )
)</f>
        <v>0</v>
      </c>
      <c r="K8">
        <f ca="1">+IF(AND(Matriz!C51=Contadores!K$1,TODAY()-Matriz!S51&lt;=0,Matriz!T51="")=TRUE,1,
   IF(AND(Matriz!C51=Contadores!K$1,TODAY()-Matriz!S51&gt;0,Matriz!T51="")=TRUE,2,
      IF(AND(Matriz!C51=Contadores!K$1,Matriz!T51&lt;&gt;"")=TRUE,3,0)
   )
)</f>
        <v>0</v>
      </c>
      <c r="L8" s="24"/>
      <c r="M8" s="24"/>
      <c r="N8" s="30" t="s">
        <v>36</v>
      </c>
      <c r="O8" s="27">
        <f ca="1">+Matriz!H30</f>
        <v>0</v>
      </c>
      <c r="P8" s="27">
        <f ca="1">+Matriz!J30</f>
        <v>0</v>
      </c>
      <c r="Q8" s="27">
        <f ca="1">+Matriz!L30</f>
        <v>2</v>
      </c>
      <c r="R8" s="28">
        <f t="shared" ca="1" si="0"/>
        <v>0</v>
      </c>
      <c r="S8" s="28">
        <f t="shared" ca="1" si="1"/>
        <v>0</v>
      </c>
      <c r="T8" s="28">
        <f t="shared" ca="1" si="2"/>
        <v>1</v>
      </c>
      <c r="U8" s="28" t="e">
        <f t="shared" ca="1" si="3"/>
        <v>#N/A</v>
      </c>
      <c r="V8" s="28" t="e">
        <f t="shared" ca="1" si="4"/>
        <v>#N/A</v>
      </c>
      <c r="W8" s="28">
        <f t="shared" ca="1" si="5"/>
        <v>1</v>
      </c>
      <c r="X8" s="30"/>
    </row>
    <row r="9" spans="1:24" x14ac:dyDescent="0.25">
      <c r="A9">
        <v>8</v>
      </c>
      <c r="B9">
        <f ca="1">+IF(AND(Matriz!C52=Contadores!B$1,TODAY()-Matriz!S52&lt;=0,Matriz!T52="")=TRUE,1,
   IF(AND(Matriz!C52=Contadores!B$1,TODAY()-Matriz!S52&gt;0,Matriz!T52="")=TRUE,2,
      IF(AND(Matriz!C52=Contadores!B$1,Matriz!T52&lt;&gt;"")=TRUE,3,0)
   )
)</f>
        <v>0</v>
      </c>
      <c r="C9">
        <f ca="1">+IF(AND(Matriz!C52=Contadores!C$1,TODAY()-Matriz!S52&lt;=0,Matriz!T52="")=TRUE,1,
   IF(AND(Matriz!C52=Contadores!C$1,TODAY()-Matriz!S52&gt;0,Matriz!T52="")=TRUE,2,
      IF(AND(Matriz!C52=Contadores!C$1,Matriz!T52&lt;&gt;"")=TRUE,3,0)
   )
)</f>
        <v>3</v>
      </c>
      <c r="D9">
        <f ca="1">+IF(AND(Matriz!C52=Contadores!D$1,TODAY()-Matriz!S52&lt;=0,Matriz!T52="")=TRUE,1,
   IF(AND(Matriz!C52=Contadores!D$1,TODAY()-Matriz!S52&gt;0,Matriz!T52="")=TRUE,2,
      IF(AND(Matriz!C52=Contadores!D$1,Matriz!T52&lt;&gt;"")=TRUE,3,0)
   )
)</f>
        <v>0</v>
      </c>
      <c r="E9">
        <f ca="1">+IF(AND(Matriz!C52=Contadores!E$1,TODAY()-Matriz!S52&lt;=0,Matriz!T52="")=TRUE,1,
   IF(AND(Matriz!C52=Contadores!E$1,TODAY()-Matriz!S52&gt;0,Matriz!T52="")=TRUE,2,
      IF(AND(Matriz!C52=Contadores!E$1,Matriz!T52&lt;&gt;"")=TRUE,3,0)
   )
)</f>
        <v>0</v>
      </c>
      <c r="F9">
        <f ca="1">+IF(AND(Matriz!C52=Contadores!F$1,TODAY()-Matriz!S52&lt;=0,Matriz!T52="")=TRUE,1,
   IF(AND(Matriz!C52=Contadores!F$1,TODAY()-Matriz!S52&gt;0,Matriz!T52="")=TRUE,2,
      IF(AND(Matriz!C52=Contadores!F$1,Matriz!T52&lt;&gt;"")=TRUE,3,0)
   )
)</f>
        <v>0</v>
      </c>
      <c r="G9">
        <f ca="1">+IF(AND(Matriz!C52=Contadores!G$1,TODAY()-Matriz!S52&lt;=0,Matriz!T52="")=TRUE,1,
   IF(AND(Matriz!C52=Contadores!G$1,TODAY()-Matriz!S52&gt;0,Matriz!T52="")=TRUE,2,
      IF(AND(Matriz!C52=Contadores!G$1,Matriz!T52&lt;&gt;"")=TRUE,3,0)
   )
)</f>
        <v>0</v>
      </c>
      <c r="H9">
        <f ca="1">+IF(AND(Matriz!C52=Contadores!H$1,TODAY()-Matriz!S52&lt;=0,Matriz!T52="")=TRUE,1,
   IF(AND(Matriz!C52=Contadores!H$1,TODAY()-Matriz!S52&gt;0,Matriz!T52="")=TRUE,2,
      IF(AND(Matriz!C52=Contadores!H$1,Matriz!T52&lt;&gt;"")=TRUE,3,0)
   )
)</f>
        <v>0</v>
      </c>
      <c r="I9">
        <f ca="1">+IF(AND(Matriz!C52=Contadores!I$1,TODAY()-Matriz!S52&lt;=0,Matriz!T52="")=TRUE,1,
   IF(AND(Matriz!C52=Contadores!I$1,TODAY()-Matriz!S52&gt;0,Matriz!T52="")=TRUE,2,
      IF(AND(Matriz!C52=Contadores!I$1,Matriz!T52&lt;&gt;"")=TRUE,3,0)
   )
)</f>
        <v>0</v>
      </c>
      <c r="J9">
        <f ca="1">+IF(AND(Matriz!C52=Contadores!J$1,TODAY()-Matriz!S52&lt;=0,Matriz!T52="")=TRUE,1,
   IF(AND(Matriz!C52=Contadores!J$1,TODAY()-Matriz!S52&gt;0,Matriz!T52="")=TRUE,2,
      IF(AND(Matriz!C52=Contadores!J$1,Matriz!T52&lt;&gt;"")=TRUE,3,0)
   )
)</f>
        <v>0</v>
      </c>
      <c r="K9">
        <f ca="1">+IF(AND(Matriz!C52=Contadores!K$1,TODAY()-Matriz!S52&lt;=0,Matriz!T52="")=TRUE,1,
   IF(AND(Matriz!C52=Contadores!K$1,TODAY()-Matriz!S52&gt;0,Matriz!T52="")=TRUE,2,
      IF(AND(Matriz!C52=Contadores!K$1,Matriz!T52&lt;&gt;"")=TRUE,3,0)
   )
)</f>
        <v>0</v>
      </c>
      <c r="L9" s="24"/>
      <c r="M9" s="24"/>
      <c r="N9" s="30" t="s">
        <v>38</v>
      </c>
      <c r="O9" s="27">
        <f ca="1">+Matriz!H32</f>
        <v>0</v>
      </c>
      <c r="P9" s="27">
        <f ca="1">+Matriz!J32</f>
        <v>1</v>
      </c>
      <c r="Q9" s="27">
        <f ca="1">+Matriz!L32</f>
        <v>1</v>
      </c>
      <c r="R9" s="28">
        <f t="shared" ca="1" si="0"/>
        <v>0</v>
      </c>
      <c r="S9" s="28">
        <f t="shared" ca="1" si="1"/>
        <v>0.5</v>
      </c>
      <c r="T9" s="28">
        <f t="shared" ca="1" si="2"/>
        <v>0.5</v>
      </c>
      <c r="U9" s="28" t="e">
        <f t="shared" ca="1" si="3"/>
        <v>#N/A</v>
      </c>
      <c r="V9" s="28">
        <f t="shared" ca="1" si="4"/>
        <v>0.5</v>
      </c>
      <c r="W9" s="28">
        <f t="shared" ca="1" si="5"/>
        <v>0.5</v>
      </c>
      <c r="X9" s="30"/>
    </row>
    <row r="10" spans="1:24" x14ac:dyDescent="0.25">
      <c r="A10">
        <v>9</v>
      </c>
      <c r="B10">
        <f ca="1">+IF(AND(Matriz!C53=Contadores!B$1,TODAY()-Matriz!S53&lt;=0,Matriz!T53="")=TRUE,1,
   IF(AND(Matriz!C53=Contadores!B$1,TODAY()-Matriz!S53&gt;0,Matriz!T53="")=TRUE,2,
      IF(AND(Matriz!C53=Contadores!B$1,Matriz!T53&lt;&gt;"")=TRUE,3,0)
   )
)</f>
        <v>0</v>
      </c>
      <c r="C10">
        <f ca="1">+IF(AND(Matriz!C53=Contadores!C$1,TODAY()-Matriz!S53&lt;=0,Matriz!T53="")=TRUE,1,
   IF(AND(Matriz!C53=Contadores!C$1,TODAY()-Matriz!S53&gt;0,Matriz!T53="")=TRUE,2,
      IF(AND(Matriz!C53=Contadores!C$1,Matriz!T53&lt;&gt;"")=TRUE,3,0)
   )
)</f>
        <v>3</v>
      </c>
      <c r="D10">
        <f ca="1">+IF(AND(Matriz!C53=Contadores!D$1,TODAY()-Matriz!S53&lt;=0,Matriz!T53="")=TRUE,1,
   IF(AND(Matriz!C53=Contadores!D$1,TODAY()-Matriz!S53&gt;0,Matriz!T53="")=TRUE,2,
      IF(AND(Matriz!C53=Contadores!D$1,Matriz!T53&lt;&gt;"")=TRUE,3,0)
   )
)</f>
        <v>0</v>
      </c>
      <c r="E10">
        <f ca="1">+IF(AND(Matriz!C53=Contadores!E$1,TODAY()-Matriz!S53&lt;=0,Matriz!T53="")=TRUE,1,
   IF(AND(Matriz!C53=Contadores!E$1,TODAY()-Matriz!S53&gt;0,Matriz!T53="")=TRUE,2,
      IF(AND(Matriz!C53=Contadores!E$1,Matriz!T53&lt;&gt;"")=TRUE,3,0)
   )
)</f>
        <v>0</v>
      </c>
      <c r="F10">
        <f ca="1">+IF(AND(Matriz!C53=Contadores!F$1,TODAY()-Matriz!S53&lt;=0,Matriz!T53="")=TRUE,1,
   IF(AND(Matriz!C53=Contadores!F$1,TODAY()-Matriz!S53&gt;0,Matriz!T53="")=TRUE,2,
      IF(AND(Matriz!C53=Contadores!F$1,Matriz!T53&lt;&gt;"")=TRUE,3,0)
   )
)</f>
        <v>0</v>
      </c>
      <c r="G10">
        <f ca="1">+IF(AND(Matriz!C53=Contadores!G$1,TODAY()-Matriz!S53&lt;=0,Matriz!T53="")=TRUE,1,
   IF(AND(Matriz!C53=Contadores!G$1,TODAY()-Matriz!S53&gt;0,Matriz!T53="")=TRUE,2,
      IF(AND(Matriz!C53=Contadores!G$1,Matriz!T53&lt;&gt;"")=TRUE,3,0)
   )
)</f>
        <v>0</v>
      </c>
      <c r="H10">
        <f ca="1">+IF(AND(Matriz!C53=Contadores!H$1,TODAY()-Matriz!S53&lt;=0,Matriz!T53="")=TRUE,1,
   IF(AND(Matriz!C53=Contadores!H$1,TODAY()-Matriz!S53&gt;0,Matriz!T53="")=TRUE,2,
      IF(AND(Matriz!C53=Contadores!H$1,Matriz!T53&lt;&gt;"")=TRUE,3,0)
   )
)</f>
        <v>0</v>
      </c>
      <c r="I10">
        <f ca="1">+IF(AND(Matriz!C53=Contadores!I$1,TODAY()-Matriz!S53&lt;=0,Matriz!T53="")=TRUE,1,
   IF(AND(Matriz!C53=Contadores!I$1,TODAY()-Matriz!S53&gt;0,Matriz!T53="")=TRUE,2,
      IF(AND(Matriz!C53=Contadores!I$1,Matriz!T53&lt;&gt;"")=TRUE,3,0)
   )
)</f>
        <v>0</v>
      </c>
      <c r="J10">
        <f ca="1">+IF(AND(Matriz!C53=Contadores!J$1,TODAY()-Matriz!S53&lt;=0,Matriz!T53="")=TRUE,1,
   IF(AND(Matriz!C53=Contadores!J$1,TODAY()-Matriz!S53&gt;0,Matriz!T53="")=TRUE,2,
      IF(AND(Matriz!C53=Contadores!J$1,Matriz!T53&lt;&gt;"")=TRUE,3,0)
   )
)</f>
        <v>0</v>
      </c>
      <c r="K10">
        <f ca="1">+IF(AND(Matriz!C53=Contadores!K$1,TODAY()-Matriz!S53&lt;=0,Matriz!T53="")=TRUE,1,
   IF(AND(Matriz!C53=Contadores!K$1,TODAY()-Matriz!S53&gt;0,Matriz!T53="")=TRUE,2,
      IF(AND(Matriz!C53=Contadores!K$1,Matriz!T53&lt;&gt;"")=TRUE,3,0)
   )
)</f>
        <v>0</v>
      </c>
      <c r="N10" s="30" t="s">
        <v>199</v>
      </c>
      <c r="O10" s="27">
        <f ca="1">+Matriz!H34</f>
        <v>0</v>
      </c>
      <c r="P10" s="27">
        <f ca="1">+Matriz!J34</f>
        <v>0</v>
      </c>
      <c r="Q10" s="27">
        <f ca="1">+Matriz!L34</f>
        <v>2</v>
      </c>
      <c r="R10" s="28">
        <f t="shared" ca="1" si="0"/>
        <v>0</v>
      </c>
      <c r="S10" s="28">
        <f t="shared" ca="1" si="1"/>
        <v>0</v>
      </c>
      <c r="T10" s="28">
        <f t="shared" ca="1" si="2"/>
        <v>1</v>
      </c>
      <c r="U10" s="28" t="e">
        <f t="shared" ca="1" si="3"/>
        <v>#N/A</v>
      </c>
      <c r="V10" s="28" t="e">
        <f t="shared" ca="1" si="4"/>
        <v>#N/A</v>
      </c>
      <c r="W10" s="28">
        <f t="shared" ca="1" si="5"/>
        <v>1</v>
      </c>
      <c r="X10" s="30"/>
    </row>
    <row r="11" spans="1:24" x14ac:dyDescent="0.25">
      <c r="A11">
        <v>10</v>
      </c>
      <c r="B11">
        <f ca="1">+IF(AND(Matriz!C54=Contadores!B$1,TODAY()-Matriz!S54&lt;=0,Matriz!T54="")=TRUE,1,
   IF(AND(Matriz!C54=Contadores!B$1,TODAY()-Matriz!S54&gt;0,Matriz!T54="")=TRUE,2,
      IF(AND(Matriz!C54=Contadores!B$1,Matriz!T54&lt;&gt;"")=TRUE,3,0)
   )
)</f>
        <v>0</v>
      </c>
      <c r="C11">
        <f ca="1">+IF(AND(Matriz!C54=Contadores!C$1,TODAY()-Matriz!S54&lt;=0,Matriz!T54="")=TRUE,1,
   IF(AND(Matriz!C54=Contadores!C$1,TODAY()-Matriz!S54&gt;0,Matriz!T54="")=TRUE,2,
      IF(AND(Matriz!C54=Contadores!C$1,Matriz!T54&lt;&gt;"")=TRUE,3,0)
   )
)</f>
        <v>1</v>
      </c>
      <c r="D11">
        <f ca="1">+IF(AND(Matriz!C54=Contadores!D$1,TODAY()-Matriz!S54&lt;=0,Matriz!T54="")=TRUE,1,
   IF(AND(Matriz!C54=Contadores!D$1,TODAY()-Matriz!S54&gt;0,Matriz!T54="")=TRUE,2,
      IF(AND(Matriz!C54=Contadores!D$1,Matriz!T54&lt;&gt;"")=TRUE,3,0)
   )
)</f>
        <v>0</v>
      </c>
      <c r="E11">
        <f ca="1">+IF(AND(Matriz!C54=Contadores!E$1,TODAY()-Matriz!S54&lt;=0,Matriz!T54="")=TRUE,1,
   IF(AND(Matriz!C54=Contadores!E$1,TODAY()-Matriz!S54&gt;0,Matriz!T54="")=TRUE,2,
      IF(AND(Matriz!C54=Contadores!E$1,Matriz!T54&lt;&gt;"")=TRUE,3,0)
   )
)</f>
        <v>0</v>
      </c>
      <c r="F11">
        <f ca="1">+IF(AND(Matriz!C54=Contadores!F$1,TODAY()-Matriz!S54&lt;=0,Matriz!T54="")=TRUE,1,
   IF(AND(Matriz!C54=Contadores!F$1,TODAY()-Matriz!S54&gt;0,Matriz!T54="")=TRUE,2,
      IF(AND(Matriz!C54=Contadores!F$1,Matriz!T54&lt;&gt;"")=TRUE,3,0)
   )
)</f>
        <v>0</v>
      </c>
      <c r="G11">
        <f ca="1">+IF(AND(Matriz!C54=Contadores!G$1,TODAY()-Matriz!S54&lt;=0,Matriz!T54="")=TRUE,1,
   IF(AND(Matriz!C54=Contadores!G$1,TODAY()-Matriz!S54&gt;0,Matriz!T54="")=TRUE,2,
      IF(AND(Matriz!C54=Contadores!G$1,Matriz!T54&lt;&gt;"")=TRUE,3,0)
   )
)</f>
        <v>0</v>
      </c>
      <c r="H11">
        <f ca="1">+IF(AND(Matriz!C54=Contadores!H$1,TODAY()-Matriz!S54&lt;=0,Matriz!T54="")=TRUE,1,
   IF(AND(Matriz!C54=Contadores!H$1,TODAY()-Matriz!S54&gt;0,Matriz!T54="")=TRUE,2,
      IF(AND(Matriz!C54=Contadores!H$1,Matriz!T54&lt;&gt;"")=TRUE,3,0)
   )
)</f>
        <v>0</v>
      </c>
      <c r="I11">
        <f ca="1">+IF(AND(Matriz!C54=Contadores!I$1,TODAY()-Matriz!S54&lt;=0,Matriz!T54="")=TRUE,1,
   IF(AND(Matriz!C54=Contadores!I$1,TODAY()-Matriz!S54&gt;0,Matriz!T54="")=TRUE,2,
      IF(AND(Matriz!C54=Contadores!I$1,Matriz!T54&lt;&gt;"")=TRUE,3,0)
   )
)</f>
        <v>0</v>
      </c>
      <c r="J11">
        <f ca="1">+IF(AND(Matriz!C54=Contadores!J$1,TODAY()-Matriz!S54&lt;=0,Matriz!T54="")=TRUE,1,
   IF(AND(Matriz!C54=Contadores!J$1,TODAY()-Matriz!S54&gt;0,Matriz!T54="")=TRUE,2,
      IF(AND(Matriz!C54=Contadores!J$1,Matriz!T54&lt;&gt;"")=TRUE,3,0)
   )
)</f>
        <v>0</v>
      </c>
      <c r="K11">
        <f ca="1">+IF(AND(Matriz!C54=Contadores!K$1,TODAY()-Matriz!S54&lt;=0,Matriz!T54="")=TRUE,1,
   IF(AND(Matriz!C54=Contadores!K$1,TODAY()-Matriz!S54&gt;0,Matriz!T54="")=TRUE,2,
      IF(AND(Matriz!C54=Contadores!K$1,Matriz!T54&lt;&gt;"")=TRUE,3,0)
   )
)</f>
        <v>0</v>
      </c>
      <c r="N11" s="30" t="s">
        <v>126</v>
      </c>
      <c r="O11" s="27">
        <f ca="1">+Matriz!H36</f>
        <v>0</v>
      </c>
      <c r="P11" s="27">
        <f ca="1">+Matriz!J36</f>
        <v>0</v>
      </c>
      <c r="Q11" s="27">
        <f ca="1">+Matriz!L36</f>
        <v>2</v>
      </c>
      <c r="R11" s="28">
        <f t="shared" ca="1" si="0"/>
        <v>0</v>
      </c>
      <c r="S11" s="28">
        <f t="shared" ca="1" si="1"/>
        <v>0</v>
      </c>
      <c r="T11" s="28">
        <f t="shared" ca="1" si="2"/>
        <v>1</v>
      </c>
      <c r="U11" s="28" t="e">
        <f t="shared" ca="1" si="3"/>
        <v>#N/A</v>
      </c>
      <c r="V11" s="28" t="e">
        <f t="shared" ca="1" si="4"/>
        <v>#N/A</v>
      </c>
      <c r="W11" s="28">
        <f t="shared" ca="1" si="5"/>
        <v>1</v>
      </c>
      <c r="X11" s="30"/>
    </row>
    <row r="12" spans="1:24" x14ac:dyDescent="0.25">
      <c r="A12">
        <v>11</v>
      </c>
      <c r="B12">
        <f ca="1">+IF(AND(Matriz!C55=Contadores!B$1,TODAY()-Matriz!S55&lt;=0,Matriz!T55="")=TRUE,1,
   IF(AND(Matriz!C55=Contadores!B$1,TODAY()-Matriz!S55&gt;0,Matriz!T55="")=TRUE,2,
      IF(AND(Matriz!C55=Contadores!B$1,Matriz!T55&lt;&gt;"")=TRUE,3,0)
   )
)</f>
        <v>0</v>
      </c>
      <c r="C12">
        <f ca="1">+IF(AND(Matriz!C55=Contadores!C$1,TODAY()-Matriz!S55&lt;=0,Matriz!T55="")=TRUE,1,
   IF(AND(Matriz!C55=Contadores!C$1,TODAY()-Matriz!S55&gt;0,Matriz!T55="")=TRUE,2,
      IF(AND(Matriz!C55=Contadores!C$1,Matriz!T55&lt;&gt;"")=TRUE,3,0)
   )
)</f>
        <v>3</v>
      </c>
      <c r="D12">
        <f ca="1">+IF(AND(Matriz!C55=Contadores!D$1,TODAY()-Matriz!S55&lt;=0,Matriz!T55="")=TRUE,1,
   IF(AND(Matriz!C55=Contadores!D$1,TODAY()-Matriz!S55&gt;0,Matriz!T55="")=TRUE,2,
      IF(AND(Matriz!C55=Contadores!D$1,Matriz!T55&lt;&gt;"")=TRUE,3,0)
   )
)</f>
        <v>0</v>
      </c>
      <c r="E12">
        <f ca="1">+IF(AND(Matriz!C55=Contadores!E$1,TODAY()-Matriz!S55&lt;=0,Matriz!T55="")=TRUE,1,
   IF(AND(Matriz!C55=Contadores!E$1,TODAY()-Matriz!S55&gt;0,Matriz!T55="")=TRUE,2,
      IF(AND(Matriz!C55=Contadores!E$1,Matriz!T55&lt;&gt;"")=TRUE,3,0)
   )
)</f>
        <v>0</v>
      </c>
      <c r="F12">
        <f ca="1">+IF(AND(Matriz!C55=Contadores!F$1,TODAY()-Matriz!S55&lt;=0,Matriz!T55="")=TRUE,1,
   IF(AND(Matriz!C55=Contadores!F$1,TODAY()-Matriz!S55&gt;0,Matriz!T55="")=TRUE,2,
      IF(AND(Matriz!C55=Contadores!F$1,Matriz!T55&lt;&gt;"")=TRUE,3,0)
   )
)</f>
        <v>0</v>
      </c>
      <c r="G12">
        <f ca="1">+IF(AND(Matriz!C55=Contadores!G$1,TODAY()-Matriz!S55&lt;=0,Matriz!T55="")=TRUE,1,
   IF(AND(Matriz!C55=Contadores!G$1,TODAY()-Matriz!S55&gt;0,Matriz!T55="")=TRUE,2,
      IF(AND(Matriz!C55=Contadores!G$1,Matriz!T55&lt;&gt;"")=TRUE,3,0)
   )
)</f>
        <v>0</v>
      </c>
      <c r="H12">
        <f ca="1">+IF(AND(Matriz!C55=Contadores!H$1,TODAY()-Matriz!S55&lt;=0,Matriz!T55="")=TRUE,1,
   IF(AND(Matriz!C55=Contadores!H$1,TODAY()-Matriz!S55&gt;0,Matriz!T55="")=TRUE,2,
      IF(AND(Matriz!C55=Contadores!H$1,Matriz!T55&lt;&gt;"")=TRUE,3,0)
   )
)</f>
        <v>0</v>
      </c>
      <c r="I12">
        <f ca="1">+IF(AND(Matriz!C55=Contadores!I$1,TODAY()-Matriz!S55&lt;=0,Matriz!T55="")=TRUE,1,
   IF(AND(Matriz!C55=Contadores!I$1,TODAY()-Matriz!S55&gt;0,Matriz!T55="")=TRUE,2,
      IF(AND(Matriz!C55=Contadores!I$1,Matriz!T55&lt;&gt;"")=TRUE,3,0)
   )
)</f>
        <v>0</v>
      </c>
      <c r="J12">
        <f ca="1">+IF(AND(Matriz!C55=Contadores!J$1,TODAY()-Matriz!S55&lt;=0,Matriz!T55="")=TRUE,1,
   IF(AND(Matriz!C55=Contadores!J$1,TODAY()-Matriz!S55&gt;0,Matriz!T55="")=TRUE,2,
      IF(AND(Matriz!C55=Contadores!J$1,Matriz!T55&lt;&gt;"")=TRUE,3,0)
   )
)</f>
        <v>0</v>
      </c>
      <c r="K12">
        <f ca="1">+IF(AND(Matriz!C55=Contadores!K$1,TODAY()-Matriz!S55&lt;=0,Matriz!T55="")=TRUE,1,
   IF(AND(Matriz!C55=Contadores!K$1,TODAY()-Matriz!S55&gt;0,Matriz!T55="")=TRUE,2,
      IF(AND(Matriz!C55=Contadores!K$1,Matriz!T55&lt;&gt;"")=TRUE,3,0)
   )
)</f>
        <v>0</v>
      </c>
      <c r="N12" s="30" t="s">
        <v>125</v>
      </c>
      <c r="O12" s="27">
        <f ca="1">+Matriz!H38</f>
        <v>0</v>
      </c>
      <c r="P12" s="27">
        <f ca="1">+Matriz!J38</f>
        <v>0</v>
      </c>
      <c r="Q12" s="27">
        <f ca="1">+Matriz!L38</f>
        <v>1</v>
      </c>
      <c r="R12" s="28">
        <f t="shared" ca="1" si="0"/>
        <v>0</v>
      </c>
      <c r="S12" s="28">
        <f t="shared" ca="1" si="1"/>
        <v>0</v>
      </c>
      <c r="T12" s="28">
        <f t="shared" ca="1" si="2"/>
        <v>1</v>
      </c>
      <c r="U12" s="28" t="e">
        <f t="shared" ca="1" si="3"/>
        <v>#N/A</v>
      </c>
      <c r="V12" s="28" t="e">
        <f t="shared" ca="1" si="4"/>
        <v>#N/A</v>
      </c>
      <c r="W12" s="28">
        <f t="shared" ca="1" si="5"/>
        <v>1</v>
      </c>
    </row>
    <row r="13" spans="1:24" x14ac:dyDescent="0.25">
      <c r="A13">
        <v>12</v>
      </c>
      <c r="B13">
        <f ca="1">+IF(AND(Matriz!C56=Contadores!B$1,TODAY()-Matriz!S56&lt;=0,Matriz!T56="")=TRUE,1,
   IF(AND(Matriz!C56=Contadores!B$1,TODAY()-Matriz!S56&gt;0,Matriz!T56="")=TRUE,2,
      IF(AND(Matriz!C56=Contadores!B$1,Matriz!T56&lt;&gt;"")=TRUE,3,0)
   )
)</f>
        <v>0</v>
      </c>
      <c r="C13">
        <f ca="1">+IF(AND(Matriz!C56=Contadores!C$1,TODAY()-Matriz!S56&lt;=0,Matriz!T56="")=TRUE,1,
   IF(AND(Matriz!C56=Contadores!C$1,TODAY()-Matriz!S56&gt;0,Matriz!T56="")=TRUE,2,
      IF(AND(Matriz!C56=Contadores!C$1,Matriz!T56&lt;&gt;"")=TRUE,3,0)
   )
)</f>
        <v>3</v>
      </c>
      <c r="D13">
        <f ca="1">+IF(AND(Matriz!C56=Contadores!D$1,TODAY()-Matriz!S56&lt;=0,Matriz!T56="")=TRUE,1,
   IF(AND(Matriz!C56=Contadores!D$1,TODAY()-Matriz!S56&gt;0,Matriz!T56="")=TRUE,2,
      IF(AND(Matriz!C56=Contadores!D$1,Matriz!T56&lt;&gt;"")=TRUE,3,0)
   )
)</f>
        <v>0</v>
      </c>
      <c r="E13">
        <f ca="1">+IF(AND(Matriz!C56=Contadores!E$1,TODAY()-Matriz!S56&lt;=0,Matriz!T56="")=TRUE,1,
   IF(AND(Matriz!C56=Contadores!E$1,TODAY()-Matriz!S56&gt;0,Matriz!T56="")=TRUE,2,
      IF(AND(Matriz!C56=Contadores!E$1,Matriz!T56&lt;&gt;"")=TRUE,3,0)
   )
)</f>
        <v>0</v>
      </c>
      <c r="F13">
        <f ca="1">+IF(AND(Matriz!C56=Contadores!F$1,TODAY()-Matriz!S56&lt;=0,Matriz!T56="")=TRUE,1,
   IF(AND(Matriz!C56=Contadores!F$1,TODAY()-Matriz!S56&gt;0,Matriz!T56="")=TRUE,2,
      IF(AND(Matriz!C56=Contadores!F$1,Matriz!T56&lt;&gt;"")=TRUE,3,0)
   )
)</f>
        <v>0</v>
      </c>
      <c r="G13">
        <f ca="1">+IF(AND(Matriz!C56=Contadores!G$1,TODAY()-Matriz!S56&lt;=0,Matriz!T56="")=TRUE,1,
   IF(AND(Matriz!C56=Contadores!G$1,TODAY()-Matriz!S56&gt;0,Matriz!T56="")=TRUE,2,
      IF(AND(Matriz!C56=Contadores!G$1,Matriz!T56&lt;&gt;"")=TRUE,3,0)
   )
)</f>
        <v>0</v>
      </c>
      <c r="H13">
        <f ca="1">+IF(AND(Matriz!C56=Contadores!H$1,TODAY()-Matriz!S56&lt;=0,Matriz!T56="")=TRUE,1,
   IF(AND(Matriz!C56=Contadores!H$1,TODAY()-Matriz!S56&gt;0,Matriz!T56="")=TRUE,2,
      IF(AND(Matriz!C56=Contadores!H$1,Matriz!T56&lt;&gt;"")=TRUE,3,0)
   )
)</f>
        <v>0</v>
      </c>
      <c r="I13">
        <f ca="1">+IF(AND(Matriz!C56=Contadores!I$1,TODAY()-Matriz!S56&lt;=0,Matriz!T56="")=TRUE,1,
   IF(AND(Matriz!C56=Contadores!I$1,TODAY()-Matriz!S56&gt;0,Matriz!T56="")=TRUE,2,
      IF(AND(Matriz!C56=Contadores!I$1,Matriz!T56&lt;&gt;"")=TRUE,3,0)
   )
)</f>
        <v>0</v>
      </c>
      <c r="J13">
        <f ca="1">+IF(AND(Matriz!C56=Contadores!J$1,TODAY()-Matriz!S56&lt;=0,Matriz!T56="")=TRUE,1,
   IF(AND(Matriz!C56=Contadores!J$1,TODAY()-Matriz!S56&gt;0,Matriz!T56="")=TRUE,2,
      IF(AND(Matriz!C56=Contadores!J$1,Matriz!T56&lt;&gt;"")=TRUE,3,0)
   )
)</f>
        <v>0</v>
      </c>
      <c r="K13">
        <f ca="1">+IF(AND(Matriz!C56=Contadores!K$1,TODAY()-Matriz!S56&lt;=0,Matriz!T56="")=TRUE,1,
   IF(AND(Matriz!C56=Contadores!K$1,TODAY()-Matriz!S56&gt;0,Matriz!T56="")=TRUE,2,
      IF(AND(Matriz!C56=Contadores!K$1,Matriz!T56&lt;&gt;"")=TRUE,3,0)
   )
)</f>
        <v>0</v>
      </c>
      <c r="N13" s="4"/>
      <c r="O13" s="32">
        <f ca="1">+SUM(O3:O12)</f>
        <v>2</v>
      </c>
      <c r="P13" s="32">
        <f ca="1">+SUM(P3:P12)</f>
        <v>5</v>
      </c>
      <c r="Q13" s="32">
        <f ca="1">+SUM(Q3:Q12)</f>
        <v>43</v>
      </c>
      <c r="R13" s="34">
        <f ca="1">+AVERAGE(R3:R12)</f>
        <v>3.2692307692307694E-2</v>
      </c>
      <c r="S13" s="34">
        <f ca="1">+AVERAGE(S3:S12)</f>
        <v>0.10538461538461538</v>
      </c>
      <c r="T13" s="34">
        <f ca="1">+AVERAGE(T3:T12)</f>
        <v>0.86192307692307701</v>
      </c>
      <c r="U13" s="33" t="e">
        <f ca="1">+SUM(U3:U12)/COUNT(Q3:Q12)</f>
        <v>#N/A</v>
      </c>
      <c r="V13" s="33" t="e">
        <f ca="1">+SUM(V3:V12)/COUNT(Q3:Q12)</f>
        <v>#N/A</v>
      </c>
      <c r="W13" s="33">
        <f ca="1">+SUM(W3:W12)/COUNT(Q3:Q12)</f>
        <v>0.86192307692307701</v>
      </c>
    </row>
    <row r="14" spans="1:24" x14ac:dyDescent="0.25">
      <c r="A14">
        <v>13</v>
      </c>
      <c r="B14">
        <f ca="1">+IF(AND(Matriz!C57=Contadores!B$1,TODAY()-Matriz!S57&lt;=0,Matriz!T57="")=TRUE,1,
   IF(AND(Matriz!C57=Contadores!B$1,TODAY()-Matriz!S57&gt;0,Matriz!T57="")=TRUE,2,
      IF(AND(Matriz!C57=Contadores!B$1,Matriz!T57&lt;&gt;"")=TRUE,3,0)
   )
)</f>
        <v>0</v>
      </c>
      <c r="C14">
        <f ca="1">+IF(AND(Matriz!C57=Contadores!C$1,TODAY()-Matriz!S57&lt;=0,Matriz!T57="")=TRUE,1,
   IF(AND(Matriz!C57=Contadores!C$1,TODAY()-Matriz!S57&gt;0,Matriz!T57="")=TRUE,2,
      IF(AND(Matriz!C57=Contadores!C$1,Matriz!T57&lt;&gt;"")=TRUE,3,0)
   )
)</f>
        <v>3</v>
      </c>
      <c r="D14">
        <f ca="1">+IF(AND(Matriz!C57=Contadores!D$1,TODAY()-Matriz!S57&lt;=0,Matriz!T57="")=TRUE,1,
   IF(AND(Matriz!C57=Contadores!D$1,TODAY()-Matriz!S57&gt;0,Matriz!T57="")=TRUE,2,
      IF(AND(Matriz!C57=Contadores!D$1,Matriz!T57&lt;&gt;"")=TRUE,3,0)
   )
)</f>
        <v>0</v>
      </c>
      <c r="E14">
        <f ca="1">+IF(AND(Matriz!C57=Contadores!E$1,TODAY()-Matriz!S57&lt;=0,Matriz!T57="")=TRUE,1,
   IF(AND(Matriz!C57=Contadores!E$1,TODAY()-Matriz!S57&gt;0,Matriz!T57="")=TRUE,2,
      IF(AND(Matriz!C57=Contadores!E$1,Matriz!T57&lt;&gt;"")=TRUE,3,0)
   )
)</f>
        <v>0</v>
      </c>
      <c r="F14">
        <f ca="1">+IF(AND(Matriz!C57=Contadores!F$1,TODAY()-Matriz!S57&lt;=0,Matriz!T57="")=TRUE,1,
   IF(AND(Matriz!C57=Contadores!F$1,TODAY()-Matriz!S57&gt;0,Matriz!T57="")=TRUE,2,
      IF(AND(Matriz!C57=Contadores!F$1,Matriz!T57&lt;&gt;"")=TRUE,3,0)
   )
)</f>
        <v>0</v>
      </c>
      <c r="G14">
        <f ca="1">+IF(AND(Matriz!C57=Contadores!G$1,TODAY()-Matriz!S57&lt;=0,Matriz!T57="")=TRUE,1,
   IF(AND(Matriz!C57=Contadores!G$1,TODAY()-Matriz!S57&gt;0,Matriz!T57="")=TRUE,2,
      IF(AND(Matriz!C57=Contadores!G$1,Matriz!T57&lt;&gt;"")=TRUE,3,0)
   )
)</f>
        <v>0</v>
      </c>
      <c r="H14">
        <f ca="1">+IF(AND(Matriz!C57=Contadores!H$1,TODAY()-Matriz!S57&lt;=0,Matriz!T57="")=TRUE,1,
   IF(AND(Matriz!C57=Contadores!H$1,TODAY()-Matriz!S57&gt;0,Matriz!T57="")=TRUE,2,
      IF(AND(Matriz!C57=Contadores!H$1,Matriz!T57&lt;&gt;"")=TRUE,3,0)
   )
)</f>
        <v>0</v>
      </c>
      <c r="I14">
        <f ca="1">+IF(AND(Matriz!C57=Contadores!I$1,TODAY()-Matriz!S57&lt;=0,Matriz!T57="")=TRUE,1,
   IF(AND(Matriz!C57=Contadores!I$1,TODAY()-Matriz!S57&gt;0,Matriz!T57="")=TRUE,2,
      IF(AND(Matriz!C57=Contadores!I$1,Matriz!T57&lt;&gt;"")=TRUE,3,0)
   )
)</f>
        <v>0</v>
      </c>
      <c r="J14">
        <f ca="1">+IF(AND(Matriz!C57=Contadores!J$1,TODAY()-Matriz!S57&lt;=0,Matriz!T57="")=TRUE,1,
   IF(AND(Matriz!C57=Contadores!J$1,TODAY()-Matriz!S57&gt;0,Matriz!T57="")=TRUE,2,
      IF(AND(Matriz!C57=Contadores!J$1,Matriz!T57&lt;&gt;"")=TRUE,3,0)
   )
)</f>
        <v>0</v>
      </c>
      <c r="K14">
        <f ca="1">+IF(AND(Matriz!C57=Contadores!K$1,TODAY()-Matriz!S57&lt;=0,Matriz!T57="")=TRUE,1,
   IF(AND(Matriz!C57=Contadores!K$1,TODAY()-Matriz!S57&gt;0,Matriz!T57="")=TRUE,2,
      IF(AND(Matriz!C57=Contadores!K$1,Matriz!T57&lt;&gt;"")=TRUE,3,0)
   )
)</f>
        <v>0</v>
      </c>
      <c r="N14" s="4"/>
      <c r="Q14" s="1"/>
      <c r="R14" s="1"/>
      <c r="S14" s="1"/>
      <c r="T14" s="1"/>
    </row>
    <row r="15" spans="1:24" x14ac:dyDescent="0.25">
      <c r="A15">
        <v>14</v>
      </c>
      <c r="B15">
        <f ca="1">+IF(AND(Matriz!C58=Contadores!B$1,TODAY()-Matriz!S58&lt;=0,Matriz!T58="")=TRUE,1,
   IF(AND(Matriz!C58=Contadores!B$1,TODAY()-Matriz!S58&gt;0,Matriz!T58="")=TRUE,2,
      IF(AND(Matriz!C58=Contadores!B$1,Matriz!T58&lt;&gt;"")=TRUE,3,0)
   )
)</f>
        <v>0</v>
      </c>
      <c r="C15">
        <f ca="1">+IF(AND(Matriz!C58=Contadores!C$1,TODAY()-Matriz!S58&lt;=0,Matriz!T58="")=TRUE,1,
   IF(AND(Matriz!C58=Contadores!C$1,TODAY()-Matriz!S58&gt;0,Matriz!T58="")=TRUE,2,
      IF(AND(Matriz!C58=Contadores!C$1,Matriz!T58&lt;&gt;"")=TRUE,3,0)
   )
)</f>
        <v>3</v>
      </c>
      <c r="D15">
        <f ca="1">+IF(AND(Matriz!C58=Contadores!D$1,TODAY()-Matriz!S58&lt;=0,Matriz!T58="")=TRUE,1,
   IF(AND(Matriz!C58=Contadores!D$1,TODAY()-Matriz!S58&gt;0,Matriz!T58="")=TRUE,2,
      IF(AND(Matriz!C58=Contadores!D$1,Matriz!T58&lt;&gt;"")=TRUE,3,0)
   )
)</f>
        <v>0</v>
      </c>
      <c r="E15">
        <f ca="1">+IF(AND(Matriz!C58=Contadores!E$1,TODAY()-Matriz!S58&lt;=0,Matriz!T58="")=TRUE,1,
   IF(AND(Matriz!C58=Contadores!E$1,TODAY()-Matriz!S58&gt;0,Matriz!T58="")=TRUE,2,
      IF(AND(Matriz!C58=Contadores!E$1,Matriz!T58&lt;&gt;"")=TRUE,3,0)
   )
)</f>
        <v>0</v>
      </c>
      <c r="F15">
        <f ca="1">+IF(AND(Matriz!C58=Contadores!F$1,TODAY()-Matriz!S58&lt;=0,Matriz!T58="")=TRUE,1,
   IF(AND(Matriz!C58=Contadores!F$1,TODAY()-Matriz!S58&gt;0,Matriz!T58="")=TRUE,2,
      IF(AND(Matriz!C58=Contadores!F$1,Matriz!T58&lt;&gt;"")=TRUE,3,0)
   )
)</f>
        <v>0</v>
      </c>
      <c r="G15">
        <f ca="1">+IF(AND(Matriz!C58=Contadores!G$1,TODAY()-Matriz!S58&lt;=0,Matriz!T58="")=TRUE,1,
   IF(AND(Matriz!C58=Contadores!G$1,TODAY()-Matriz!S58&gt;0,Matriz!T58="")=TRUE,2,
      IF(AND(Matriz!C58=Contadores!G$1,Matriz!T58&lt;&gt;"")=TRUE,3,0)
   )
)</f>
        <v>0</v>
      </c>
      <c r="H15">
        <f ca="1">+IF(AND(Matriz!C58=Contadores!H$1,TODAY()-Matriz!S58&lt;=0,Matriz!T58="")=TRUE,1,
   IF(AND(Matriz!C58=Contadores!H$1,TODAY()-Matriz!S58&gt;0,Matriz!T58="")=TRUE,2,
      IF(AND(Matriz!C58=Contadores!H$1,Matriz!T58&lt;&gt;"")=TRUE,3,0)
   )
)</f>
        <v>0</v>
      </c>
      <c r="I15">
        <f ca="1">+IF(AND(Matriz!C58=Contadores!I$1,TODAY()-Matriz!S58&lt;=0,Matriz!T58="")=TRUE,1,
   IF(AND(Matriz!C58=Contadores!I$1,TODAY()-Matriz!S58&gt;0,Matriz!T58="")=TRUE,2,
      IF(AND(Matriz!C58=Contadores!I$1,Matriz!T58&lt;&gt;"")=TRUE,3,0)
   )
)</f>
        <v>0</v>
      </c>
      <c r="J15">
        <f ca="1">+IF(AND(Matriz!C58=Contadores!J$1,TODAY()-Matriz!S58&lt;=0,Matriz!T58="")=TRUE,1,
   IF(AND(Matriz!C58=Contadores!J$1,TODAY()-Matriz!S58&gt;0,Matriz!T58="")=TRUE,2,
      IF(AND(Matriz!C58=Contadores!J$1,Matriz!T58&lt;&gt;"")=TRUE,3,0)
   )
)</f>
        <v>0</v>
      </c>
      <c r="K15">
        <f ca="1">+IF(AND(Matriz!C58=Contadores!K$1,TODAY()-Matriz!S58&lt;=0,Matriz!T58="")=TRUE,1,
   IF(AND(Matriz!C58=Contadores!K$1,TODAY()-Matriz!S58&gt;0,Matriz!T58="")=TRUE,2,
      IF(AND(Matriz!C58=Contadores!K$1,Matriz!T58&lt;&gt;"")=TRUE,3,0)
   )
)</f>
        <v>0</v>
      </c>
      <c r="N15" s="4"/>
      <c r="O15" s="1"/>
    </row>
    <row r="16" spans="1:24" x14ac:dyDescent="0.25">
      <c r="A16">
        <v>15</v>
      </c>
      <c r="B16">
        <f ca="1">+IF(AND(Matriz!C59=Contadores!B$1,TODAY()-Matriz!S59&lt;=0,Matriz!T59="")=TRUE,1,
   IF(AND(Matriz!C59=Contadores!B$1,TODAY()-Matriz!S59&gt;0,Matriz!T59="")=TRUE,2,
      IF(AND(Matriz!C59=Contadores!B$1,Matriz!T59&lt;&gt;"")=TRUE,3,0)
   )
)</f>
        <v>0</v>
      </c>
      <c r="C16">
        <f ca="1">+IF(AND(Matriz!C59=Contadores!C$1,TODAY()-Matriz!S59&lt;=0,Matriz!T59="")=TRUE,1,
   IF(AND(Matriz!C59=Contadores!C$1,TODAY()-Matriz!S59&gt;0,Matriz!T59="")=TRUE,2,
      IF(AND(Matriz!C59=Contadores!C$1,Matriz!T59&lt;&gt;"")=TRUE,3,0)
   )
)</f>
        <v>2</v>
      </c>
      <c r="D16">
        <f ca="1">+IF(AND(Matriz!C59=Contadores!D$1,TODAY()-Matriz!S59&lt;=0,Matriz!T59="")=TRUE,1,
   IF(AND(Matriz!C59=Contadores!D$1,TODAY()-Matriz!S59&gt;0,Matriz!T59="")=TRUE,2,
      IF(AND(Matriz!C59=Contadores!D$1,Matriz!T59&lt;&gt;"")=TRUE,3,0)
   )
)</f>
        <v>0</v>
      </c>
      <c r="E16">
        <f ca="1">+IF(AND(Matriz!C59=Contadores!E$1,TODAY()-Matriz!S59&lt;=0,Matriz!T59="")=TRUE,1,
   IF(AND(Matriz!C59=Contadores!E$1,TODAY()-Matriz!S59&gt;0,Matriz!T59="")=TRUE,2,
      IF(AND(Matriz!C59=Contadores!E$1,Matriz!T59&lt;&gt;"")=TRUE,3,0)
   )
)</f>
        <v>0</v>
      </c>
      <c r="F16">
        <f ca="1">+IF(AND(Matriz!C59=Contadores!F$1,TODAY()-Matriz!S59&lt;=0,Matriz!T59="")=TRUE,1,
   IF(AND(Matriz!C59=Contadores!F$1,TODAY()-Matriz!S59&gt;0,Matriz!T59="")=TRUE,2,
      IF(AND(Matriz!C59=Contadores!F$1,Matriz!T59&lt;&gt;"")=TRUE,3,0)
   )
)</f>
        <v>0</v>
      </c>
      <c r="G16">
        <f ca="1">+IF(AND(Matriz!C59=Contadores!G$1,TODAY()-Matriz!S59&lt;=0,Matriz!T59="")=TRUE,1,
   IF(AND(Matriz!C59=Contadores!G$1,TODAY()-Matriz!S59&gt;0,Matriz!T59="")=TRUE,2,
      IF(AND(Matriz!C59=Contadores!G$1,Matriz!T59&lt;&gt;"")=TRUE,3,0)
   )
)</f>
        <v>0</v>
      </c>
      <c r="H16">
        <f ca="1">+IF(AND(Matriz!C59=Contadores!H$1,TODAY()-Matriz!S59&lt;=0,Matriz!T59="")=TRUE,1,
   IF(AND(Matriz!C59=Contadores!H$1,TODAY()-Matriz!S59&gt;0,Matriz!T59="")=TRUE,2,
      IF(AND(Matriz!C59=Contadores!H$1,Matriz!T59&lt;&gt;"")=TRUE,3,0)
   )
)</f>
        <v>0</v>
      </c>
      <c r="I16">
        <f ca="1">+IF(AND(Matriz!C59=Contadores!I$1,TODAY()-Matriz!S59&lt;=0,Matriz!T59="")=TRUE,1,
   IF(AND(Matriz!C59=Contadores!I$1,TODAY()-Matriz!S59&gt;0,Matriz!T59="")=TRUE,2,
      IF(AND(Matriz!C59=Contadores!I$1,Matriz!T59&lt;&gt;"")=TRUE,3,0)
   )
)</f>
        <v>0</v>
      </c>
      <c r="J16">
        <f ca="1">+IF(AND(Matriz!C59=Contadores!J$1,TODAY()-Matriz!S59&lt;=0,Matriz!T59="")=TRUE,1,
   IF(AND(Matriz!C59=Contadores!J$1,TODAY()-Matriz!S59&gt;0,Matriz!T59="")=TRUE,2,
      IF(AND(Matriz!C59=Contadores!J$1,Matriz!T59&lt;&gt;"")=TRUE,3,0)
   )
)</f>
        <v>0</v>
      </c>
      <c r="K16">
        <f ca="1">+IF(AND(Matriz!C59=Contadores!K$1,TODAY()-Matriz!S59&lt;=0,Matriz!T59="")=TRUE,1,
   IF(AND(Matriz!C59=Contadores!K$1,TODAY()-Matriz!S59&gt;0,Matriz!T59="")=TRUE,2,
      IF(AND(Matriz!C59=Contadores!K$1,Matriz!T59&lt;&gt;"")=TRUE,3,0)
   )
)</f>
        <v>0</v>
      </c>
      <c r="N16" s="4"/>
    </row>
    <row r="17" spans="1:14" x14ac:dyDescent="0.25">
      <c r="A17">
        <v>16</v>
      </c>
      <c r="B17">
        <f ca="1">+IF(AND(Matriz!C60=Contadores!B$1,TODAY()-Matriz!S60&lt;=0,Matriz!T60="")=TRUE,1,
   IF(AND(Matriz!C60=Contadores!B$1,TODAY()-Matriz!S60&gt;0,Matriz!T60="")=TRUE,2,
      IF(AND(Matriz!C60=Contadores!B$1,Matriz!T60&lt;&gt;"")=TRUE,3,0)
   )
)</f>
        <v>0</v>
      </c>
      <c r="C17">
        <f ca="1">+IF(AND(Matriz!C60=Contadores!C$1,TODAY()-Matriz!S60&lt;=0,Matriz!T60="")=TRUE,1,
   IF(AND(Matriz!C60=Contadores!C$1,TODAY()-Matriz!S60&gt;0,Matriz!T60="")=TRUE,2,
      IF(AND(Matriz!C60=Contadores!C$1,Matriz!T60&lt;&gt;"")=TRUE,3,0)
   )
)</f>
        <v>3</v>
      </c>
      <c r="D17">
        <f ca="1">+IF(AND(Matriz!C60=Contadores!D$1,TODAY()-Matriz!S60&lt;=0,Matriz!T60="")=TRUE,1,
   IF(AND(Matriz!C60=Contadores!D$1,TODAY()-Matriz!S60&gt;0,Matriz!T60="")=TRUE,2,
      IF(AND(Matriz!C60=Contadores!D$1,Matriz!T60&lt;&gt;"")=TRUE,3,0)
   )
)</f>
        <v>0</v>
      </c>
      <c r="E17">
        <f ca="1">+IF(AND(Matriz!C60=Contadores!E$1,TODAY()-Matriz!S60&lt;=0,Matriz!T60="")=TRUE,1,
   IF(AND(Matriz!C60=Contadores!E$1,TODAY()-Matriz!S60&gt;0,Matriz!T60="")=TRUE,2,
      IF(AND(Matriz!C60=Contadores!E$1,Matriz!T60&lt;&gt;"")=TRUE,3,0)
   )
)</f>
        <v>0</v>
      </c>
      <c r="F17">
        <f ca="1">+IF(AND(Matriz!C60=Contadores!F$1,TODAY()-Matriz!S60&lt;=0,Matriz!T60="")=TRUE,1,
   IF(AND(Matriz!C60=Contadores!F$1,TODAY()-Matriz!S60&gt;0,Matriz!T60="")=TRUE,2,
      IF(AND(Matriz!C60=Contadores!F$1,Matriz!T60&lt;&gt;"")=TRUE,3,0)
   )
)</f>
        <v>0</v>
      </c>
      <c r="G17">
        <f ca="1">+IF(AND(Matriz!C60=Contadores!G$1,TODAY()-Matriz!S60&lt;=0,Matriz!T60="")=TRUE,1,
   IF(AND(Matriz!C60=Contadores!G$1,TODAY()-Matriz!S60&gt;0,Matriz!T60="")=TRUE,2,
      IF(AND(Matriz!C60=Contadores!G$1,Matriz!T60&lt;&gt;"")=TRUE,3,0)
   )
)</f>
        <v>0</v>
      </c>
      <c r="H17">
        <f ca="1">+IF(AND(Matriz!C60=Contadores!H$1,TODAY()-Matriz!S60&lt;=0,Matriz!T60="")=TRUE,1,
   IF(AND(Matriz!C60=Contadores!H$1,TODAY()-Matriz!S60&gt;0,Matriz!T60="")=TRUE,2,
      IF(AND(Matriz!C60=Contadores!H$1,Matriz!T60&lt;&gt;"")=TRUE,3,0)
   )
)</f>
        <v>0</v>
      </c>
      <c r="I17">
        <f ca="1">+IF(AND(Matriz!C60=Contadores!I$1,TODAY()-Matriz!S60&lt;=0,Matriz!T60="")=TRUE,1,
   IF(AND(Matriz!C60=Contadores!I$1,TODAY()-Matriz!S60&gt;0,Matriz!T60="")=TRUE,2,
      IF(AND(Matriz!C60=Contadores!I$1,Matriz!T60&lt;&gt;"")=TRUE,3,0)
   )
)</f>
        <v>0</v>
      </c>
      <c r="J17">
        <f ca="1">+IF(AND(Matriz!C60=Contadores!J$1,TODAY()-Matriz!S60&lt;=0,Matriz!T60="")=TRUE,1,
   IF(AND(Matriz!C60=Contadores!J$1,TODAY()-Matriz!S60&gt;0,Matriz!T60="")=TRUE,2,
      IF(AND(Matriz!C60=Contadores!J$1,Matriz!T60&lt;&gt;"")=TRUE,3,0)
   )
)</f>
        <v>0</v>
      </c>
      <c r="K17">
        <f ca="1">+IF(AND(Matriz!C60=Contadores!K$1,TODAY()-Matriz!S60&lt;=0,Matriz!T60="")=TRUE,1,
   IF(AND(Matriz!C60=Contadores!K$1,TODAY()-Matriz!S60&gt;0,Matriz!T60="")=TRUE,2,
      IF(AND(Matriz!C60=Contadores!K$1,Matriz!T60&lt;&gt;"")=TRUE,3,0)
   )
)</f>
        <v>0</v>
      </c>
      <c r="N17" s="4"/>
    </row>
    <row r="18" spans="1:14" x14ac:dyDescent="0.25">
      <c r="A18">
        <v>17</v>
      </c>
      <c r="B18">
        <f ca="1">+IF(AND(Matriz!C61=Contadores!B$1,TODAY()-Matriz!S61&lt;=0,Matriz!T61="")=TRUE,1,
   IF(AND(Matriz!C61=Contadores!B$1,TODAY()-Matriz!S61&gt;0,Matriz!T61="")=TRUE,2,
      IF(AND(Matriz!C61=Contadores!B$1,Matriz!T61&lt;&gt;"")=TRUE,3,0)
   )
)</f>
        <v>0</v>
      </c>
      <c r="C18">
        <f ca="1">+IF(AND(Matriz!C61=Contadores!C$1,TODAY()-Matriz!S61&lt;=0,Matriz!T61="")=TRUE,1,
   IF(AND(Matriz!C61=Contadores!C$1,TODAY()-Matriz!S61&gt;0,Matriz!T61="")=TRUE,2,
      IF(AND(Matriz!C61=Contadores!C$1,Matriz!T61&lt;&gt;"")=TRUE,3,0)
   )
)</f>
        <v>3</v>
      </c>
      <c r="D18">
        <f ca="1">+IF(AND(Matriz!C61=Contadores!D$1,TODAY()-Matriz!S61&lt;=0,Matriz!T61="")=TRUE,1,
   IF(AND(Matriz!C61=Contadores!D$1,TODAY()-Matriz!S61&gt;0,Matriz!T61="")=TRUE,2,
      IF(AND(Matriz!C61=Contadores!D$1,Matriz!T61&lt;&gt;"")=TRUE,3,0)
   )
)</f>
        <v>0</v>
      </c>
      <c r="E18">
        <f ca="1">+IF(AND(Matriz!C61=Contadores!E$1,TODAY()-Matriz!S61&lt;=0,Matriz!T61="")=TRUE,1,
   IF(AND(Matriz!C61=Contadores!E$1,TODAY()-Matriz!S61&gt;0,Matriz!T61="")=TRUE,2,
      IF(AND(Matriz!C61=Contadores!E$1,Matriz!T61&lt;&gt;"")=TRUE,3,0)
   )
)</f>
        <v>0</v>
      </c>
      <c r="F18">
        <f ca="1">+IF(AND(Matriz!C61=Contadores!F$1,TODAY()-Matriz!S61&lt;=0,Matriz!T61="")=TRUE,1,
   IF(AND(Matriz!C61=Contadores!F$1,TODAY()-Matriz!S61&gt;0,Matriz!T61="")=TRUE,2,
      IF(AND(Matriz!C61=Contadores!F$1,Matriz!T61&lt;&gt;"")=TRUE,3,0)
   )
)</f>
        <v>0</v>
      </c>
      <c r="G18">
        <f ca="1">+IF(AND(Matriz!C61=Contadores!G$1,TODAY()-Matriz!S61&lt;=0,Matriz!T61="")=TRUE,1,
   IF(AND(Matriz!C61=Contadores!G$1,TODAY()-Matriz!S61&gt;0,Matriz!T61="")=TRUE,2,
      IF(AND(Matriz!C61=Contadores!G$1,Matriz!T61&lt;&gt;"")=TRUE,3,0)
   )
)</f>
        <v>0</v>
      </c>
      <c r="H18">
        <f ca="1">+IF(AND(Matriz!C61=Contadores!H$1,TODAY()-Matriz!S61&lt;=0,Matriz!T61="")=TRUE,1,
   IF(AND(Matriz!C61=Contadores!H$1,TODAY()-Matriz!S61&gt;0,Matriz!T61="")=TRUE,2,
      IF(AND(Matriz!C61=Contadores!H$1,Matriz!T61&lt;&gt;"")=TRUE,3,0)
   )
)</f>
        <v>0</v>
      </c>
      <c r="I18">
        <f ca="1">+IF(AND(Matriz!C61=Contadores!I$1,TODAY()-Matriz!S61&lt;=0,Matriz!T61="")=TRUE,1,
   IF(AND(Matriz!C61=Contadores!I$1,TODAY()-Matriz!S61&gt;0,Matriz!T61="")=TRUE,2,
      IF(AND(Matriz!C61=Contadores!I$1,Matriz!T61&lt;&gt;"")=TRUE,3,0)
   )
)</f>
        <v>0</v>
      </c>
      <c r="J18">
        <f ca="1">+IF(AND(Matriz!C61=Contadores!J$1,TODAY()-Matriz!S61&lt;=0,Matriz!T61="")=TRUE,1,
   IF(AND(Matriz!C61=Contadores!J$1,TODAY()-Matriz!S61&gt;0,Matriz!T61="")=TRUE,2,
      IF(AND(Matriz!C61=Contadores!J$1,Matriz!T61&lt;&gt;"")=TRUE,3,0)
   )
)</f>
        <v>0</v>
      </c>
      <c r="K18">
        <f ca="1">+IF(AND(Matriz!C61=Contadores!K$1,TODAY()-Matriz!S61&lt;=0,Matriz!T61="")=TRUE,1,
   IF(AND(Matriz!C61=Contadores!K$1,TODAY()-Matriz!S61&gt;0,Matriz!T61="")=TRUE,2,
      IF(AND(Matriz!C61=Contadores!K$1,Matriz!T61&lt;&gt;"")=TRUE,3,0)
   )
)</f>
        <v>0</v>
      </c>
      <c r="N18" s="4"/>
    </row>
    <row r="19" spans="1:14" x14ac:dyDescent="0.25">
      <c r="A19">
        <v>18</v>
      </c>
      <c r="B19">
        <f ca="1">+IF(AND(Matriz!C62=Contadores!B$1,TODAY()-Matriz!S62&lt;=0,Matriz!T62="")=TRUE,1,
   IF(AND(Matriz!C62=Contadores!B$1,TODAY()-Matriz!S62&gt;0,Matriz!T62="")=TRUE,2,
      IF(AND(Matriz!C62=Contadores!B$1,Matriz!T62&lt;&gt;"")=TRUE,3,0)
   )
)</f>
        <v>0</v>
      </c>
      <c r="C19">
        <f ca="1">+IF(AND(Matriz!C62=Contadores!C$1,TODAY()-Matriz!S62&lt;=0,Matriz!T62="")=TRUE,1,
   IF(AND(Matriz!C62=Contadores!C$1,TODAY()-Matriz!S62&gt;0,Matriz!T62="")=TRUE,2,
      IF(AND(Matriz!C62=Contadores!C$1,Matriz!T62&lt;&gt;"")=TRUE,3,0)
   )
)</f>
        <v>3</v>
      </c>
      <c r="D19">
        <f ca="1">+IF(AND(Matriz!C62=Contadores!D$1,TODAY()-Matriz!S62&lt;=0,Matriz!T62="")=TRUE,1,
   IF(AND(Matriz!C62=Contadores!D$1,TODAY()-Matriz!S62&gt;0,Matriz!T62="")=TRUE,2,
      IF(AND(Matriz!C62=Contadores!D$1,Matriz!T62&lt;&gt;"")=TRUE,3,0)
   )
)</f>
        <v>0</v>
      </c>
      <c r="E19">
        <f ca="1">+IF(AND(Matriz!C62=Contadores!E$1,TODAY()-Matriz!S62&lt;=0,Matriz!T62="")=TRUE,1,
   IF(AND(Matriz!C62=Contadores!E$1,TODAY()-Matriz!S62&gt;0,Matriz!T62="")=TRUE,2,
      IF(AND(Matriz!C62=Contadores!E$1,Matriz!T62&lt;&gt;"")=TRUE,3,0)
   )
)</f>
        <v>0</v>
      </c>
      <c r="F19">
        <f ca="1">+IF(AND(Matriz!C62=Contadores!F$1,TODAY()-Matriz!S62&lt;=0,Matriz!T62="")=TRUE,1,
   IF(AND(Matriz!C62=Contadores!F$1,TODAY()-Matriz!S62&gt;0,Matriz!T62="")=TRUE,2,
      IF(AND(Matriz!C62=Contadores!F$1,Matriz!T62&lt;&gt;"")=TRUE,3,0)
   )
)</f>
        <v>0</v>
      </c>
      <c r="G19">
        <f ca="1">+IF(AND(Matriz!C62=Contadores!G$1,TODAY()-Matriz!S62&lt;=0,Matriz!T62="")=TRUE,1,
   IF(AND(Matriz!C62=Contadores!G$1,TODAY()-Matriz!S62&gt;0,Matriz!T62="")=TRUE,2,
      IF(AND(Matriz!C62=Contadores!G$1,Matriz!T62&lt;&gt;"")=TRUE,3,0)
   )
)</f>
        <v>0</v>
      </c>
      <c r="H19">
        <f ca="1">+IF(AND(Matriz!C62=Contadores!H$1,TODAY()-Matriz!S62&lt;=0,Matriz!T62="")=TRUE,1,
   IF(AND(Matriz!C62=Contadores!H$1,TODAY()-Matriz!S62&gt;0,Matriz!T62="")=TRUE,2,
      IF(AND(Matriz!C62=Contadores!H$1,Matriz!T62&lt;&gt;"")=TRUE,3,0)
   )
)</f>
        <v>0</v>
      </c>
      <c r="I19">
        <f ca="1">+IF(AND(Matriz!C62=Contadores!I$1,TODAY()-Matriz!S62&lt;=0,Matriz!T62="")=TRUE,1,
   IF(AND(Matriz!C62=Contadores!I$1,TODAY()-Matriz!S62&gt;0,Matriz!T62="")=TRUE,2,
      IF(AND(Matriz!C62=Contadores!I$1,Matriz!T62&lt;&gt;"")=TRUE,3,0)
   )
)</f>
        <v>0</v>
      </c>
      <c r="J19">
        <f ca="1">+IF(AND(Matriz!C62=Contadores!J$1,TODAY()-Matriz!S62&lt;=0,Matriz!T62="")=TRUE,1,
   IF(AND(Matriz!C62=Contadores!J$1,TODAY()-Matriz!S62&gt;0,Matriz!T62="")=TRUE,2,
      IF(AND(Matriz!C62=Contadores!J$1,Matriz!T62&lt;&gt;"")=TRUE,3,0)
   )
)</f>
        <v>0</v>
      </c>
      <c r="K19">
        <f ca="1">+IF(AND(Matriz!C62=Contadores!K$1,TODAY()-Matriz!S62&lt;=0,Matriz!T62="")=TRUE,1,
   IF(AND(Matriz!C62=Contadores!K$1,TODAY()-Matriz!S62&gt;0,Matriz!T62="")=TRUE,2,
      IF(AND(Matriz!C62=Contadores!K$1,Matriz!T62&lt;&gt;"")=TRUE,3,0)
   )
)</f>
        <v>0</v>
      </c>
      <c r="N19" s="4"/>
    </row>
    <row r="20" spans="1:14" x14ac:dyDescent="0.25">
      <c r="A20">
        <v>19</v>
      </c>
      <c r="B20">
        <f ca="1">+IF(AND(Matriz!C63=Contadores!B$1,TODAY()-Matriz!S63&lt;=0,Matriz!T63="")=TRUE,1,
   IF(AND(Matriz!C63=Contadores!B$1,TODAY()-Matriz!S63&gt;0,Matriz!T63="")=TRUE,2,
      IF(AND(Matriz!C63=Contadores!B$1,Matriz!T63&lt;&gt;"")=TRUE,3,0)
   )
)</f>
        <v>0</v>
      </c>
      <c r="C20">
        <f ca="1">+IF(AND(Matriz!C63=Contadores!C$1,TODAY()-Matriz!S63&lt;=0,Matriz!T63="")=TRUE,1,
   IF(AND(Matriz!C63=Contadores!C$1,TODAY()-Matriz!S63&gt;0,Matriz!T63="")=TRUE,2,
      IF(AND(Matriz!C63=Contadores!C$1,Matriz!T63&lt;&gt;"")=TRUE,3,0)
   )
)</f>
        <v>3</v>
      </c>
      <c r="D20">
        <f ca="1">+IF(AND(Matriz!C63=Contadores!D$1,TODAY()-Matriz!S63&lt;=0,Matriz!T63="")=TRUE,1,
   IF(AND(Matriz!C63=Contadores!D$1,TODAY()-Matriz!S63&gt;0,Matriz!T63="")=TRUE,2,
      IF(AND(Matriz!C63=Contadores!D$1,Matriz!T63&lt;&gt;"")=TRUE,3,0)
   )
)</f>
        <v>0</v>
      </c>
      <c r="E20">
        <f ca="1">+IF(AND(Matriz!C63=Contadores!E$1,TODAY()-Matriz!S63&lt;=0,Matriz!T63="")=TRUE,1,
   IF(AND(Matriz!C63=Contadores!E$1,TODAY()-Matriz!S63&gt;0,Matriz!T63="")=TRUE,2,
      IF(AND(Matriz!C63=Contadores!E$1,Matriz!T63&lt;&gt;"")=TRUE,3,0)
   )
)</f>
        <v>0</v>
      </c>
      <c r="F20">
        <f ca="1">+IF(AND(Matriz!C63=Contadores!F$1,TODAY()-Matriz!S63&lt;=0,Matriz!T63="")=TRUE,1,
   IF(AND(Matriz!C63=Contadores!F$1,TODAY()-Matriz!S63&gt;0,Matriz!T63="")=TRUE,2,
      IF(AND(Matriz!C63=Contadores!F$1,Matriz!T63&lt;&gt;"")=TRUE,3,0)
   )
)</f>
        <v>0</v>
      </c>
      <c r="G20">
        <f ca="1">+IF(AND(Matriz!C63=Contadores!G$1,TODAY()-Matriz!S63&lt;=0,Matriz!T63="")=TRUE,1,
   IF(AND(Matriz!C63=Contadores!G$1,TODAY()-Matriz!S63&gt;0,Matriz!T63="")=TRUE,2,
      IF(AND(Matriz!C63=Contadores!G$1,Matriz!T63&lt;&gt;"")=TRUE,3,0)
   )
)</f>
        <v>0</v>
      </c>
      <c r="H20">
        <f ca="1">+IF(AND(Matriz!C63=Contadores!H$1,TODAY()-Matriz!S63&lt;=0,Matriz!T63="")=TRUE,1,
   IF(AND(Matriz!C63=Contadores!H$1,TODAY()-Matriz!S63&gt;0,Matriz!T63="")=TRUE,2,
      IF(AND(Matriz!C63=Contadores!H$1,Matriz!T63&lt;&gt;"")=TRUE,3,0)
   )
)</f>
        <v>0</v>
      </c>
      <c r="I20">
        <f ca="1">+IF(AND(Matriz!C63=Contadores!I$1,TODAY()-Matriz!S63&lt;=0,Matriz!T63="")=TRUE,1,
   IF(AND(Matriz!C63=Contadores!I$1,TODAY()-Matriz!S63&gt;0,Matriz!T63="")=TRUE,2,
      IF(AND(Matriz!C63=Contadores!I$1,Matriz!T63&lt;&gt;"")=TRUE,3,0)
   )
)</f>
        <v>0</v>
      </c>
      <c r="J20">
        <f ca="1">+IF(AND(Matriz!C63=Contadores!J$1,TODAY()-Matriz!S63&lt;=0,Matriz!T63="")=TRUE,1,
   IF(AND(Matriz!C63=Contadores!J$1,TODAY()-Matriz!S63&gt;0,Matriz!T63="")=TRUE,2,
      IF(AND(Matriz!C63=Contadores!J$1,Matriz!T63&lt;&gt;"")=TRUE,3,0)
   )
)</f>
        <v>0</v>
      </c>
      <c r="K20">
        <f ca="1">+IF(AND(Matriz!C63=Contadores!K$1,TODAY()-Matriz!S63&lt;=0,Matriz!T63="")=TRUE,1,
   IF(AND(Matriz!C63=Contadores!K$1,TODAY()-Matriz!S63&gt;0,Matriz!T63="")=TRUE,2,
      IF(AND(Matriz!C63=Contadores!K$1,Matriz!T63&lt;&gt;"")=TRUE,3,0)
   )
)</f>
        <v>0</v>
      </c>
      <c r="N20" s="4"/>
    </row>
    <row r="21" spans="1:14" x14ac:dyDescent="0.25">
      <c r="A21">
        <v>20</v>
      </c>
      <c r="B21">
        <f ca="1">+IF(AND(Matriz!C64=Contadores!B$1,TODAY()-Matriz!S64&lt;=0,Matriz!T64="")=TRUE,1,
   IF(AND(Matriz!C64=Contadores!B$1,TODAY()-Matriz!S64&gt;0,Matriz!T64="")=TRUE,2,
      IF(AND(Matriz!C64=Contadores!B$1,Matriz!T64&lt;&gt;"")=TRUE,3,0)
   )
)</f>
        <v>0</v>
      </c>
      <c r="C21">
        <f ca="1">+IF(AND(Matriz!C64=Contadores!C$1,TODAY()-Matriz!S64&lt;=0,Matriz!T64="")=TRUE,1,
   IF(AND(Matriz!C64=Contadores!C$1,TODAY()-Matriz!S64&gt;0,Matriz!T64="")=TRUE,2,
      IF(AND(Matriz!C64=Contadores!C$1,Matriz!T64&lt;&gt;"")=TRUE,3,0)
   )
)</f>
        <v>0</v>
      </c>
      <c r="D21">
        <f ca="1">+IF(AND(Matriz!C64=Contadores!D$1,TODAY()-Matriz!S64&lt;=0,Matriz!T64="")=TRUE,1,
   IF(AND(Matriz!C64=Contadores!D$1,TODAY()-Matriz!S64&gt;0,Matriz!T64="")=TRUE,2,
      IF(AND(Matriz!C64=Contadores!D$1,Matriz!T64&lt;&gt;"")=TRUE,3,0)
   )
)</f>
        <v>3</v>
      </c>
      <c r="E21">
        <f ca="1">+IF(AND(Matriz!C64=Contadores!E$1,TODAY()-Matriz!S64&lt;=0,Matriz!T64="")=TRUE,1,
   IF(AND(Matriz!C64=Contadores!E$1,TODAY()-Matriz!S64&gt;0,Matriz!T64="")=TRUE,2,
      IF(AND(Matriz!C64=Contadores!E$1,Matriz!T64&lt;&gt;"")=TRUE,3,0)
   )
)</f>
        <v>0</v>
      </c>
      <c r="F21">
        <f ca="1">+IF(AND(Matriz!C64=Contadores!F$1,TODAY()-Matriz!S64&lt;=0,Matriz!T64="")=TRUE,1,
   IF(AND(Matriz!C64=Contadores!F$1,TODAY()-Matriz!S64&gt;0,Matriz!T64="")=TRUE,2,
      IF(AND(Matriz!C64=Contadores!F$1,Matriz!T64&lt;&gt;"")=TRUE,3,0)
   )
)</f>
        <v>0</v>
      </c>
      <c r="G21">
        <f ca="1">+IF(AND(Matriz!C64=Contadores!G$1,TODAY()-Matriz!S64&lt;=0,Matriz!T64="")=TRUE,1,
   IF(AND(Matriz!C64=Contadores!G$1,TODAY()-Matriz!S64&gt;0,Matriz!T64="")=TRUE,2,
      IF(AND(Matriz!C64=Contadores!G$1,Matriz!T64&lt;&gt;"")=TRUE,3,0)
   )
)</f>
        <v>0</v>
      </c>
      <c r="H21">
        <f ca="1">+IF(AND(Matriz!C64=Contadores!H$1,TODAY()-Matriz!S64&lt;=0,Matriz!T64="")=TRUE,1,
   IF(AND(Matriz!C64=Contadores!H$1,TODAY()-Matriz!S64&gt;0,Matriz!T64="")=TRUE,2,
      IF(AND(Matriz!C64=Contadores!H$1,Matriz!T64&lt;&gt;"")=TRUE,3,0)
   )
)</f>
        <v>0</v>
      </c>
      <c r="I21">
        <f ca="1">+IF(AND(Matriz!C64=Contadores!I$1,TODAY()-Matriz!S64&lt;=0,Matriz!T64="")=TRUE,1,
   IF(AND(Matriz!C64=Contadores!I$1,TODAY()-Matriz!S64&gt;0,Matriz!T64="")=TRUE,2,
      IF(AND(Matriz!C64=Contadores!I$1,Matriz!T64&lt;&gt;"")=TRUE,3,0)
   )
)</f>
        <v>0</v>
      </c>
      <c r="J21">
        <f ca="1">+IF(AND(Matriz!C64=Contadores!J$1,TODAY()-Matriz!S64&lt;=0,Matriz!T64="")=TRUE,1,
   IF(AND(Matriz!C64=Contadores!J$1,TODAY()-Matriz!S64&gt;0,Matriz!T64="")=TRUE,2,
      IF(AND(Matriz!C64=Contadores!J$1,Matriz!T64&lt;&gt;"")=TRUE,3,0)
   )
)</f>
        <v>0</v>
      </c>
      <c r="K21">
        <f ca="1">+IF(AND(Matriz!C64=Contadores!K$1,TODAY()-Matriz!S64&lt;=0,Matriz!T64="")=TRUE,1,
   IF(AND(Matriz!C64=Contadores!K$1,TODAY()-Matriz!S64&gt;0,Matriz!T64="")=TRUE,2,
      IF(AND(Matriz!C64=Contadores!K$1,Matriz!T64&lt;&gt;"")=TRUE,3,0)
   )
)</f>
        <v>0</v>
      </c>
      <c r="N21" s="4"/>
    </row>
    <row r="22" spans="1:14" x14ac:dyDescent="0.25">
      <c r="A22">
        <v>21</v>
      </c>
      <c r="B22">
        <f ca="1">+IF(AND(Matriz!C65=Contadores!B$1,TODAY()-Matriz!S65&lt;=0,Matriz!T65="")=TRUE,1,
   IF(AND(Matriz!C65=Contadores!B$1,TODAY()-Matriz!S65&gt;0,Matriz!T65="")=TRUE,2,
      IF(AND(Matriz!C65=Contadores!B$1,Matriz!T65&lt;&gt;"")=TRUE,3,0)
   )
)</f>
        <v>0</v>
      </c>
      <c r="C22">
        <f ca="1">+IF(AND(Matriz!C65=Contadores!C$1,TODAY()-Matriz!S65&lt;=0,Matriz!T65="")=TRUE,1,
   IF(AND(Matriz!C65=Contadores!C$1,TODAY()-Matriz!S65&gt;0,Matriz!T65="")=TRUE,2,
      IF(AND(Matriz!C65=Contadores!C$1,Matriz!T65&lt;&gt;"")=TRUE,3,0)
   )
)</f>
        <v>0</v>
      </c>
      <c r="D22">
        <f ca="1">+IF(AND(Matriz!C65=Contadores!D$1,TODAY()-Matriz!S65&lt;=0,Matriz!T65="")=TRUE,1,
   IF(AND(Matriz!C65=Contadores!D$1,TODAY()-Matriz!S65&gt;0,Matriz!T65="")=TRUE,2,
      IF(AND(Matriz!C65=Contadores!D$1,Matriz!T65&lt;&gt;"")=TRUE,3,0)
   )
)</f>
        <v>3</v>
      </c>
      <c r="E22">
        <f ca="1">+IF(AND(Matriz!C65=Contadores!E$1,TODAY()-Matriz!S65&lt;=0,Matriz!T65="")=TRUE,1,
   IF(AND(Matriz!C65=Contadores!E$1,TODAY()-Matriz!S65&gt;0,Matriz!T65="")=TRUE,2,
      IF(AND(Matriz!C65=Contadores!E$1,Matriz!T65&lt;&gt;"")=TRUE,3,0)
   )
)</f>
        <v>0</v>
      </c>
      <c r="F22">
        <f ca="1">+IF(AND(Matriz!C65=Contadores!F$1,TODAY()-Matriz!S65&lt;=0,Matriz!T65="")=TRUE,1,
   IF(AND(Matriz!C65=Contadores!F$1,TODAY()-Matriz!S65&gt;0,Matriz!T65="")=TRUE,2,
      IF(AND(Matriz!C65=Contadores!F$1,Matriz!T65&lt;&gt;"")=TRUE,3,0)
   )
)</f>
        <v>0</v>
      </c>
      <c r="G22">
        <f ca="1">+IF(AND(Matriz!C65=Contadores!G$1,TODAY()-Matriz!S65&lt;=0,Matriz!T65="")=TRUE,1,
   IF(AND(Matriz!C65=Contadores!G$1,TODAY()-Matriz!S65&gt;0,Matriz!T65="")=TRUE,2,
      IF(AND(Matriz!C65=Contadores!G$1,Matriz!T65&lt;&gt;"")=TRUE,3,0)
   )
)</f>
        <v>0</v>
      </c>
      <c r="H22">
        <f ca="1">+IF(AND(Matriz!C65=Contadores!H$1,TODAY()-Matriz!S65&lt;=0,Matriz!T65="")=TRUE,1,
   IF(AND(Matriz!C65=Contadores!H$1,TODAY()-Matriz!S65&gt;0,Matriz!T65="")=TRUE,2,
      IF(AND(Matriz!C65=Contadores!H$1,Matriz!T65&lt;&gt;"")=TRUE,3,0)
   )
)</f>
        <v>0</v>
      </c>
      <c r="I22">
        <f ca="1">+IF(AND(Matriz!C65=Contadores!I$1,TODAY()-Matriz!S65&lt;=0,Matriz!T65="")=TRUE,1,
   IF(AND(Matriz!C65=Contadores!I$1,TODAY()-Matriz!S65&gt;0,Matriz!T65="")=TRUE,2,
      IF(AND(Matriz!C65=Contadores!I$1,Matriz!T65&lt;&gt;"")=TRUE,3,0)
   )
)</f>
        <v>0</v>
      </c>
      <c r="J22">
        <f ca="1">+IF(AND(Matriz!C65=Contadores!J$1,TODAY()-Matriz!S65&lt;=0,Matriz!T65="")=TRUE,1,
   IF(AND(Matriz!C65=Contadores!J$1,TODAY()-Matriz!S65&gt;0,Matriz!T65="")=TRUE,2,
      IF(AND(Matriz!C65=Contadores!J$1,Matriz!T65&lt;&gt;"")=TRUE,3,0)
   )
)</f>
        <v>0</v>
      </c>
      <c r="K22">
        <f ca="1">+IF(AND(Matriz!C65=Contadores!K$1,TODAY()-Matriz!S65&lt;=0,Matriz!T65="")=TRUE,1,
   IF(AND(Matriz!C65=Contadores!K$1,TODAY()-Matriz!S65&gt;0,Matriz!T65="")=TRUE,2,
      IF(AND(Matriz!C65=Contadores!K$1,Matriz!T65&lt;&gt;"")=TRUE,3,0)
   )
)</f>
        <v>0</v>
      </c>
    </row>
    <row r="23" spans="1:14" x14ac:dyDescent="0.25">
      <c r="A23">
        <v>22</v>
      </c>
      <c r="B23">
        <f ca="1">+IF(AND(Matriz!C66=Contadores!B$1,TODAY()-Matriz!S66&lt;=0,Matriz!T66="")=TRUE,1,
   IF(AND(Matriz!C66=Contadores!B$1,TODAY()-Matriz!S66&gt;0,Matriz!T66="")=TRUE,2,
      IF(AND(Matriz!C66=Contadores!B$1,Matriz!T66&lt;&gt;"")=TRUE,3,0)
   )
)</f>
        <v>0</v>
      </c>
      <c r="C23">
        <f ca="1">+IF(AND(Matriz!C66=Contadores!C$1,TODAY()-Matriz!S66&lt;=0,Matriz!T66="")=TRUE,1,
   IF(AND(Matriz!C66=Contadores!C$1,TODAY()-Matriz!S66&gt;0,Matriz!T66="")=TRUE,2,
      IF(AND(Matriz!C66=Contadores!C$1,Matriz!T66&lt;&gt;"")=TRUE,3,0)
   )
)</f>
        <v>0</v>
      </c>
      <c r="D23">
        <f ca="1">+IF(AND(Matriz!C66=Contadores!D$1,TODAY()-Matriz!S66&lt;=0,Matriz!T66="")=TRUE,1,
   IF(AND(Matriz!C66=Contadores!D$1,TODAY()-Matriz!S66&gt;0,Matriz!T66="")=TRUE,2,
      IF(AND(Matriz!C66=Contadores!D$1,Matriz!T66&lt;&gt;"")=TRUE,3,0)
   )
)</f>
        <v>3</v>
      </c>
      <c r="E23">
        <f ca="1">+IF(AND(Matriz!C66=Contadores!E$1,TODAY()-Matriz!S66&lt;=0,Matriz!T66="")=TRUE,1,
   IF(AND(Matriz!C66=Contadores!E$1,TODAY()-Matriz!S66&gt;0,Matriz!T66="")=TRUE,2,
      IF(AND(Matriz!C66=Contadores!E$1,Matriz!T66&lt;&gt;"")=TRUE,3,0)
   )
)</f>
        <v>0</v>
      </c>
      <c r="F23">
        <f ca="1">+IF(AND(Matriz!C66=Contadores!F$1,TODAY()-Matriz!S66&lt;=0,Matriz!T66="")=TRUE,1,
   IF(AND(Matriz!C66=Contadores!F$1,TODAY()-Matriz!S66&gt;0,Matriz!T66="")=TRUE,2,
      IF(AND(Matriz!C66=Contadores!F$1,Matriz!T66&lt;&gt;"")=TRUE,3,0)
   )
)</f>
        <v>0</v>
      </c>
      <c r="G23">
        <f ca="1">+IF(AND(Matriz!C66=Contadores!G$1,TODAY()-Matriz!S66&lt;=0,Matriz!T66="")=TRUE,1,
   IF(AND(Matriz!C66=Contadores!G$1,TODAY()-Matriz!S66&gt;0,Matriz!T66="")=TRUE,2,
      IF(AND(Matriz!C66=Contadores!G$1,Matriz!T66&lt;&gt;"")=TRUE,3,0)
   )
)</f>
        <v>0</v>
      </c>
      <c r="H23">
        <f ca="1">+IF(AND(Matriz!C66=Contadores!H$1,TODAY()-Matriz!S66&lt;=0,Matriz!T66="")=TRUE,1,
   IF(AND(Matriz!C66=Contadores!H$1,TODAY()-Matriz!S66&gt;0,Matriz!T66="")=TRUE,2,
      IF(AND(Matriz!C66=Contadores!H$1,Matriz!T66&lt;&gt;"")=TRUE,3,0)
   )
)</f>
        <v>0</v>
      </c>
      <c r="I23">
        <f ca="1">+IF(AND(Matriz!C66=Contadores!I$1,TODAY()-Matriz!S66&lt;=0,Matriz!T66="")=TRUE,1,
   IF(AND(Matriz!C66=Contadores!I$1,TODAY()-Matriz!S66&gt;0,Matriz!T66="")=TRUE,2,
      IF(AND(Matriz!C66=Contadores!I$1,Matriz!T66&lt;&gt;"")=TRUE,3,0)
   )
)</f>
        <v>0</v>
      </c>
      <c r="J23">
        <f ca="1">+IF(AND(Matriz!C66=Contadores!J$1,TODAY()-Matriz!S66&lt;=0,Matriz!T66="")=TRUE,1,
   IF(AND(Matriz!C66=Contadores!J$1,TODAY()-Matriz!S66&gt;0,Matriz!T66="")=TRUE,2,
      IF(AND(Matriz!C66=Contadores!J$1,Matriz!T66&lt;&gt;"")=TRUE,3,0)
   )
)</f>
        <v>0</v>
      </c>
      <c r="K23">
        <f ca="1">+IF(AND(Matriz!C66=Contadores!K$1,TODAY()-Matriz!S66&lt;=0,Matriz!T66="")=TRUE,1,
   IF(AND(Matriz!C66=Contadores!K$1,TODAY()-Matriz!S66&gt;0,Matriz!T66="")=TRUE,2,
      IF(AND(Matriz!C66=Contadores!K$1,Matriz!T66&lt;&gt;"")=TRUE,3,0)
   )
)</f>
        <v>0</v>
      </c>
    </row>
    <row r="24" spans="1:14" x14ac:dyDescent="0.25">
      <c r="A24">
        <v>23</v>
      </c>
      <c r="B24">
        <f ca="1">+IF(AND(Matriz!C67=Contadores!B$1,TODAY()-Matriz!S67&lt;=0,Matriz!T67="")=TRUE,1,
   IF(AND(Matriz!C67=Contadores!B$1,TODAY()-Matriz!S67&gt;0,Matriz!T67="")=TRUE,2,
      IF(AND(Matriz!C67=Contadores!B$1,Matriz!T67&lt;&gt;"")=TRUE,3,0)
   )
)</f>
        <v>0</v>
      </c>
      <c r="C24">
        <f ca="1">+IF(AND(Matriz!C67=Contadores!C$1,TODAY()-Matriz!S67&lt;=0,Matriz!T67="")=TRUE,1,
   IF(AND(Matriz!C67=Contadores!C$1,TODAY()-Matriz!S67&gt;0,Matriz!T67="")=TRUE,2,
      IF(AND(Matriz!C67=Contadores!C$1,Matriz!T67&lt;&gt;"")=TRUE,3,0)
   )
)</f>
        <v>0</v>
      </c>
      <c r="D24">
        <f ca="1">+IF(AND(Matriz!C67=Contadores!D$1,TODAY()-Matriz!S67&lt;=0,Matriz!T67="")=TRUE,1,
   IF(AND(Matriz!C67=Contadores!D$1,TODAY()-Matriz!S67&gt;0,Matriz!T67="")=TRUE,2,
      IF(AND(Matriz!C67=Contadores!D$1,Matriz!T67&lt;&gt;"")=TRUE,3,0)
   )
)</f>
        <v>3</v>
      </c>
      <c r="E24">
        <f ca="1">+IF(AND(Matriz!C67=Contadores!E$1,TODAY()-Matriz!S67&lt;=0,Matriz!T67="")=TRUE,1,
   IF(AND(Matriz!C67=Contadores!E$1,TODAY()-Matriz!S67&gt;0,Matriz!T67="")=TRUE,2,
      IF(AND(Matriz!C67=Contadores!E$1,Matriz!T67&lt;&gt;"")=TRUE,3,0)
   )
)</f>
        <v>0</v>
      </c>
      <c r="F24">
        <f ca="1">+IF(AND(Matriz!C67=Contadores!F$1,TODAY()-Matriz!S67&lt;=0,Matriz!T67="")=TRUE,1,
   IF(AND(Matriz!C67=Contadores!F$1,TODAY()-Matriz!S67&gt;0,Matriz!T67="")=TRUE,2,
      IF(AND(Matriz!C67=Contadores!F$1,Matriz!T67&lt;&gt;"")=TRUE,3,0)
   )
)</f>
        <v>0</v>
      </c>
      <c r="G24">
        <f ca="1">+IF(AND(Matriz!C67=Contadores!G$1,TODAY()-Matriz!S67&lt;=0,Matriz!T67="")=TRUE,1,
   IF(AND(Matriz!C67=Contadores!G$1,TODAY()-Matriz!S67&gt;0,Matriz!T67="")=TRUE,2,
      IF(AND(Matriz!C67=Contadores!G$1,Matriz!T67&lt;&gt;"")=TRUE,3,0)
   )
)</f>
        <v>0</v>
      </c>
      <c r="H24">
        <f ca="1">+IF(AND(Matriz!C67=Contadores!H$1,TODAY()-Matriz!S67&lt;=0,Matriz!T67="")=TRUE,1,
   IF(AND(Matriz!C67=Contadores!H$1,TODAY()-Matriz!S67&gt;0,Matriz!T67="")=TRUE,2,
      IF(AND(Matriz!C67=Contadores!H$1,Matriz!T67&lt;&gt;"")=TRUE,3,0)
   )
)</f>
        <v>0</v>
      </c>
      <c r="I24">
        <f ca="1">+IF(AND(Matriz!C67=Contadores!I$1,TODAY()-Matriz!S67&lt;=0,Matriz!T67="")=TRUE,1,
   IF(AND(Matriz!C67=Contadores!I$1,TODAY()-Matriz!S67&gt;0,Matriz!T67="")=TRUE,2,
      IF(AND(Matriz!C67=Contadores!I$1,Matriz!T67&lt;&gt;"")=TRUE,3,0)
   )
)</f>
        <v>0</v>
      </c>
      <c r="J24">
        <f ca="1">+IF(AND(Matriz!C67=Contadores!J$1,TODAY()-Matriz!S67&lt;=0,Matriz!T67="")=TRUE,1,
   IF(AND(Matriz!C67=Contadores!J$1,TODAY()-Matriz!S67&gt;0,Matriz!T67="")=TRUE,2,
      IF(AND(Matriz!C67=Contadores!J$1,Matriz!T67&lt;&gt;"")=TRUE,3,0)
   )
)</f>
        <v>0</v>
      </c>
      <c r="K24">
        <f ca="1">+IF(AND(Matriz!C67=Contadores!K$1,TODAY()-Matriz!S67&lt;=0,Matriz!T67="")=TRUE,1,
   IF(AND(Matriz!C67=Contadores!K$1,TODAY()-Matriz!S67&gt;0,Matriz!T67="")=TRUE,2,
      IF(AND(Matriz!C67=Contadores!K$1,Matriz!T67&lt;&gt;"")=TRUE,3,0)
   )
)</f>
        <v>0</v>
      </c>
    </row>
    <row r="25" spans="1:14" x14ac:dyDescent="0.25">
      <c r="A25">
        <v>24</v>
      </c>
      <c r="B25">
        <f ca="1">+IF(AND(Matriz!C68=Contadores!B$1,TODAY()-Matriz!S68&lt;=0,Matriz!T68="")=TRUE,1,
   IF(AND(Matriz!C68=Contadores!B$1,TODAY()-Matriz!S68&gt;0,Matriz!T68="")=TRUE,2,
      IF(AND(Matriz!C68=Contadores!B$1,Matriz!T68&lt;&gt;"")=TRUE,3,0)
   )
)</f>
        <v>0</v>
      </c>
      <c r="C25">
        <f ca="1">+IF(AND(Matriz!C68=Contadores!C$1,TODAY()-Matriz!S68&lt;=0,Matriz!T68="")=TRUE,1,
   IF(AND(Matriz!C68=Contadores!C$1,TODAY()-Matriz!S68&gt;0,Matriz!T68="")=TRUE,2,
      IF(AND(Matriz!C68=Contadores!C$1,Matriz!T68&lt;&gt;"")=TRUE,3,0)
   )
)</f>
        <v>0</v>
      </c>
      <c r="D25">
        <f ca="1">+IF(AND(Matriz!C68=Contadores!D$1,TODAY()-Matriz!S68&lt;=0,Matriz!T68="")=TRUE,1,
   IF(AND(Matriz!C68=Contadores!D$1,TODAY()-Matriz!S68&gt;0,Matriz!T68="")=TRUE,2,
      IF(AND(Matriz!C68=Contadores!D$1,Matriz!T68&lt;&gt;"")=TRUE,3,0)
   )
)</f>
        <v>3</v>
      </c>
      <c r="E25">
        <f ca="1">+IF(AND(Matriz!C68=Contadores!E$1,TODAY()-Matriz!S68&lt;=0,Matriz!T68="")=TRUE,1,
   IF(AND(Matriz!C68=Contadores!E$1,TODAY()-Matriz!S68&gt;0,Matriz!T68="")=TRUE,2,
      IF(AND(Matriz!C68=Contadores!E$1,Matriz!T68&lt;&gt;"")=TRUE,3,0)
   )
)</f>
        <v>0</v>
      </c>
      <c r="F25">
        <f ca="1">+IF(AND(Matriz!C68=Contadores!F$1,TODAY()-Matriz!S68&lt;=0,Matriz!T68="")=TRUE,1,
   IF(AND(Matriz!C68=Contadores!F$1,TODAY()-Matriz!S68&gt;0,Matriz!T68="")=TRUE,2,
      IF(AND(Matriz!C68=Contadores!F$1,Matriz!T68&lt;&gt;"")=TRUE,3,0)
   )
)</f>
        <v>0</v>
      </c>
      <c r="G25">
        <f ca="1">+IF(AND(Matriz!C68=Contadores!G$1,TODAY()-Matriz!S68&lt;=0,Matriz!T68="")=TRUE,1,
   IF(AND(Matriz!C68=Contadores!G$1,TODAY()-Matriz!S68&gt;0,Matriz!T68="")=TRUE,2,
      IF(AND(Matriz!C68=Contadores!G$1,Matriz!T68&lt;&gt;"")=TRUE,3,0)
   )
)</f>
        <v>0</v>
      </c>
      <c r="H25">
        <f ca="1">+IF(AND(Matriz!C68=Contadores!H$1,TODAY()-Matriz!S68&lt;=0,Matriz!T68="")=TRUE,1,
   IF(AND(Matriz!C68=Contadores!H$1,TODAY()-Matriz!S68&gt;0,Matriz!T68="")=TRUE,2,
      IF(AND(Matriz!C68=Contadores!H$1,Matriz!T68&lt;&gt;"")=TRUE,3,0)
   )
)</f>
        <v>0</v>
      </c>
      <c r="I25">
        <f ca="1">+IF(AND(Matriz!C68=Contadores!I$1,TODAY()-Matriz!S68&lt;=0,Matriz!T68="")=TRUE,1,
   IF(AND(Matriz!C68=Contadores!I$1,TODAY()-Matriz!S68&gt;0,Matriz!T68="")=TRUE,2,
      IF(AND(Matriz!C68=Contadores!I$1,Matriz!T68&lt;&gt;"")=TRUE,3,0)
   )
)</f>
        <v>0</v>
      </c>
      <c r="J25">
        <f ca="1">+IF(AND(Matriz!C68=Contadores!J$1,TODAY()-Matriz!S68&lt;=0,Matriz!T68="")=TRUE,1,
   IF(AND(Matriz!C68=Contadores!J$1,TODAY()-Matriz!S68&gt;0,Matriz!T68="")=TRUE,2,
      IF(AND(Matriz!C68=Contadores!J$1,Matriz!T68&lt;&gt;"")=TRUE,3,0)
   )
)</f>
        <v>0</v>
      </c>
      <c r="K25">
        <f ca="1">+IF(AND(Matriz!C68=Contadores!K$1,TODAY()-Matriz!S68&lt;=0,Matriz!T68="")=TRUE,1,
   IF(AND(Matriz!C68=Contadores!K$1,TODAY()-Matriz!S68&gt;0,Matriz!T68="")=TRUE,2,
      IF(AND(Matriz!C68=Contadores!K$1,Matriz!T68&lt;&gt;"")=TRUE,3,0)
   )
)</f>
        <v>0</v>
      </c>
    </row>
    <row r="26" spans="1:14" x14ac:dyDescent="0.25">
      <c r="A26">
        <v>25</v>
      </c>
      <c r="B26">
        <f ca="1">+IF(AND(Matriz!C69=Contadores!B$1,TODAY()-Matriz!S69&lt;=0,Matriz!T69="")=TRUE,1,
   IF(AND(Matriz!C69=Contadores!B$1,TODAY()-Matriz!S69&gt;0,Matriz!T69="")=TRUE,2,
      IF(AND(Matriz!C69=Contadores!B$1,Matriz!T69&lt;&gt;"")=TRUE,3,0)
   )
)</f>
        <v>0</v>
      </c>
      <c r="C26">
        <f ca="1">+IF(AND(Matriz!C69=Contadores!C$1,TODAY()-Matriz!S69&lt;=0,Matriz!T69="")=TRUE,1,
   IF(AND(Matriz!C69=Contadores!C$1,TODAY()-Matriz!S69&gt;0,Matriz!T69="")=TRUE,2,
      IF(AND(Matriz!C69=Contadores!C$1,Matriz!T69&lt;&gt;"")=TRUE,3,0)
   )
)</f>
        <v>0</v>
      </c>
      <c r="D26">
        <f ca="1">+IF(AND(Matriz!C69=Contadores!D$1,TODAY()-Matriz!S69&lt;=0,Matriz!T69="")=TRUE,1,
   IF(AND(Matriz!C69=Contadores!D$1,TODAY()-Matriz!S69&gt;0,Matriz!T69="")=TRUE,2,
      IF(AND(Matriz!C69=Contadores!D$1,Matriz!T69&lt;&gt;"")=TRUE,3,0)
   )
)</f>
        <v>3</v>
      </c>
      <c r="E26">
        <f ca="1">+IF(AND(Matriz!C69=Contadores!E$1,TODAY()-Matriz!S69&lt;=0,Matriz!T69="")=TRUE,1,
   IF(AND(Matriz!C69=Contadores!E$1,TODAY()-Matriz!S69&gt;0,Matriz!T69="")=TRUE,2,
      IF(AND(Matriz!C69=Contadores!E$1,Matriz!T69&lt;&gt;"")=TRUE,3,0)
   )
)</f>
        <v>0</v>
      </c>
      <c r="F26">
        <f ca="1">+IF(AND(Matriz!C69=Contadores!F$1,TODAY()-Matriz!S69&lt;=0,Matriz!T69="")=TRUE,1,
   IF(AND(Matriz!C69=Contadores!F$1,TODAY()-Matriz!S69&gt;0,Matriz!T69="")=TRUE,2,
      IF(AND(Matriz!C69=Contadores!F$1,Matriz!T69&lt;&gt;"")=TRUE,3,0)
   )
)</f>
        <v>0</v>
      </c>
      <c r="G26">
        <f ca="1">+IF(AND(Matriz!C69=Contadores!G$1,TODAY()-Matriz!S69&lt;=0,Matriz!T69="")=TRUE,1,
   IF(AND(Matriz!C69=Contadores!G$1,TODAY()-Matriz!S69&gt;0,Matriz!T69="")=TRUE,2,
      IF(AND(Matriz!C69=Contadores!G$1,Matriz!T69&lt;&gt;"")=TRUE,3,0)
   )
)</f>
        <v>0</v>
      </c>
      <c r="H26">
        <f ca="1">+IF(AND(Matriz!C69=Contadores!H$1,TODAY()-Matriz!S69&lt;=0,Matriz!T69="")=TRUE,1,
   IF(AND(Matriz!C69=Contadores!H$1,TODAY()-Matriz!S69&gt;0,Matriz!T69="")=TRUE,2,
      IF(AND(Matriz!C69=Contadores!H$1,Matriz!T69&lt;&gt;"")=TRUE,3,0)
   )
)</f>
        <v>0</v>
      </c>
      <c r="I26">
        <f ca="1">+IF(AND(Matriz!C69=Contadores!I$1,TODAY()-Matriz!S69&lt;=0,Matriz!T69="")=TRUE,1,
   IF(AND(Matriz!C69=Contadores!I$1,TODAY()-Matriz!S69&gt;0,Matriz!T69="")=TRUE,2,
      IF(AND(Matriz!C69=Contadores!I$1,Matriz!T69&lt;&gt;"")=TRUE,3,0)
   )
)</f>
        <v>0</v>
      </c>
      <c r="J26">
        <f ca="1">+IF(AND(Matriz!C69=Contadores!J$1,TODAY()-Matriz!S69&lt;=0,Matriz!T69="")=TRUE,1,
   IF(AND(Matriz!C69=Contadores!J$1,TODAY()-Matriz!S69&gt;0,Matriz!T69="")=TRUE,2,
      IF(AND(Matriz!C69=Contadores!J$1,Matriz!T69&lt;&gt;"")=TRUE,3,0)
   )
)</f>
        <v>0</v>
      </c>
      <c r="K26">
        <f ca="1">+IF(AND(Matriz!C69=Contadores!K$1,TODAY()-Matriz!S69&lt;=0,Matriz!T69="")=TRUE,1,
   IF(AND(Matriz!C69=Contadores!K$1,TODAY()-Matriz!S69&gt;0,Matriz!T69="")=TRUE,2,
      IF(AND(Matriz!C69=Contadores!K$1,Matriz!T69&lt;&gt;"")=TRUE,3,0)
   )
)</f>
        <v>0</v>
      </c>
    </row>
    <row r="27" spans="1:14" x14ac:dyDescent="0.25">
      <c r="A27">
        <v>26</v>
      </c>
      <c r="B27">
        <f ca="1">+IF(AND(Matriz!C70=Contadores!B$1,TODAY()-Matriz!S70&lt;=0,Matriz!T70="")=TRUE,1,
   IF(AND(Matriz!C70=Contadores!B$1,TODAY()-Matriz!S70&gt;0,Matriz!T70="")=TRUE,2,
      IF(AND(Matriz!C70=Contadores!B$1,Matriz!T70&lt;&gt;"")=TRUE,3,0)
   )
)</f>
        <v>0</v>
      </c>
      <c r="C27">
        <f ca="1">+IF(AND(Matriz!C70=Contadores!C$1,TODAY()-Matriz!S70&lt;=0,Matriz!T70="")=TRUE,1,
   IF(AND(Matriz!C70=Contadores!C$1,TODAY()-Matriz!S70&gt;0,Matriz!T70="")=TRUE,2,
      IF(AND(Matriz!C70=Contadores!C$1,Matriz!T70&lt;&gt;"")=TRUE,3,0)
   )
)</f>
        <v>0</v>
      </c>
      <c r="D27">
        <f ca="1">+IF(AND(Matriz!C70=Contadores!D$1,TODAY()-Matriz!S70&lt;=0,Matriz!T70="")=TRUE,1,
   IF(AND(Matriz!C70=Contadores!D$1,TODAY()-Matriz!S70&gt;0,Matriz!T70="")=TRUE,2,
      IF(AND(Matriz!C70=Contadores!D$1,Matriz!T70&lt;&gt;"")=TRUE,3,0)
   )
)</f>
        <v>3</v>
      </c>
      <c r="E27">
        <f ca="1">+IF(AND(Matriz!C70=Contadores!E$1,TODAY()-Matriz!S70&lt;=0,Matriz!T70="")=TRUE,1,
   IF(AND(Matriz!C70=Contadores!E$1,TODAY()-Matriz!S70&gt;0,Matriz!T70="")=TRUE,2,
      IF(AND(Matriz!C70=Contadores!E$1,Matriz!T70&lt;&gt;"")=TRUE,3,0)
   )
)</f>
        <v>0</v>
      </c>
      <c r="F27">
        <f ca="1">+IF(AND(Matriz!C70=Contadores!F$1,TODAY()-Matriz!S70&lt;=0,Matriz!T70="")=TRUE,1,
   IF(AND(Matriz!C70=Contadores!F$1,TODAY()-Matriz!S70&gt;0,Matriz!T70="")=TRUE,2,
      IF(AND(Matriz!C70=Contadores!F$1,Matriz!T70&lt;&gt;"")=TRUE,3,0)
   )
)</f>
        <v>0</v>
      </c>
      <c r="G27">
        <f ca="1">+IF(AND(Matriz!C70=Contadores!G$1,TODAY()-Matriz!S70&lt;=0,Matriz!T70="")=TRUE,1,
   IF(AND(Matriz!C70=Contadores!G$1,TODAY()-Matriz!S70&gt;0,Matriz!T70="")=TRUE,2,
      IF(AND(Matriz!C70=Contadores!G$1,Matriz!T70&lt;&gt;"")=TRUE,3,0)
   )
)</f>
        <v>0</v>
      </c>
      <c r="H27">
        <f ca="1">+IF(AND(Matriz!C70=Contadores!H$1,TODAY()-Matriz!S70&lt;=0,Matriz!T70="")=TRUE,1,
   IF(AND(Matriz!C70=Contadores!H$1,TODAY()-Matriz!S70&gt;0,Matriz!T70="")=TRUE,2,
      IF(AND(Matriz!C70=Contadores!H$1,Matriz!T70&lt;&gt;"")=TRUE,3,0)
   )
)</f>
        <v>0</v>
      </c>
      <c r="I27">
        <f ca="1">+IF(AND(Matriz!C70=Contadores!I$1,TODAY()-Matriz!S70&lt;=0,Matriz!T70="")=TRUE,1,
   IF(AND(Matriz!C70=Contadores!I$1,TODAY()-Matriz!S70&gt;0,Matriz!T70="")=TRUE,2,
      IF(AND(Matriz!C70=Contadores!I$1,Matriz!T70&lt;&gt;"")=TRUE,3,0)
   )
)</f>
        <v>0</v>
      </c>
      <c r="J27">
        <f ca="1">+IF(AND(Matriz!C70=Contadores!J$1,TODAY()-Matriz!S70&lt;=0,Matriz!T70="")=TRUE,1,
   IF(AND(Matriz!C70=Contadores!J$1,TODAY()-Matriz!S70&gt;0,Matriz!T70="")=TRUE,2,
      IF(AND(Matriz!C70=Contadores!J$1,Matriz!T70&lt;&gt;"")=TRUE,3,0)
   )
)</f>
        <v>0</v>
      </c>
      <c r="K27">
        <f ca="1">+IF(AND(Matriz!C70=Contadores!K$1,TODAY()-Matriz!S70&lt;=0,Matriz!T70="")=TRUE,1,
   IF(AND(Matriz!C70=Contadores!K$1,TODAY()-Matriz!S70&gt;0,Matriz!T70="")=TRUE,2,
      IF(AND(Matriz!C70=Contadores!K$1,Matriz!T70&lt;&gt;"")=TRUE,3,0)
   )
)</f>
        <v>0</v>
      </c>
    </row>
    <row r="28" spans="1:14" x14ac:dyDescent="0.25">
      <c r="A28">
        <v>27</v>
      </c>
      <c r="B28">
        <f ca="1">+IF(AND(Matriz!C71=Contadores!B$1,TODAY()-Matriz!S71&lt;=0,Matriz!T71="")=TRUE,1,
   IF(AND(Matriz!C71=Contadores!B$1,TODAY()-Matriz!S71&gt;0,Matriz!T71="")=TRUE,2,
      IF(AND(Matriz!C71=Contadores!B$1,Matriz!T71&lt;&gt;"")=TRUE,3,0)
   )
)</f>
        <v>0</v>
      </c>
      <c r="C28">
        <f ca="1">+IF(AND(Matriz!C71=Contadores!C$1,TODAY()-Matriz!S71&lt;=0,Matriz!T71="")=TRUE,1,
   IF(AND(Matriz!C71=Contadores!C$1,TODAY()-Matriz!S71&gt;0,Matriz!T71="")=TRUE,2,
      IF(AND(Matriz!C71=Contadores!C$1,Matriz!T71&lt;&gt;"")=TRUE,3,0)
   )
)</f>
        <v>0</v>
      </c>
      <c r="D28">
        <f ca="1">+IF(AND(Matriz!C71=Contadores!D$1,TODAY()-Matriz!S71&lt;=0,Matriz!T71="")=TRUE,1,
   IF(AND(Matriz!C71=Contadores!D$1,TODAY()-Matriz!S71&gt;0,Matriz!T71="")=TRUE,2,
      IF(AND(Matriz!C71=Contadores!D$1,Matriz!T71&lt;&gt;"")=TRUE,3,0)
   )
)</f>
        <v>3</v>
      </c>
      <c r="E28">
        <f ca="1">+IF(AND(Matriz!C71=Contadores!E$1,TODAY()-Matriz!S71&lt;=0,Matriz!T71="")=TRUE,1,
   IF(AND(Matriz!C71=Contadores!E$1,TODAY()-Matriz!S71&gt;0,Matriz!T71="")=TRUE,2,
      IF(AND(Matriz!C71=Contadores!E$1,Matriz!T71&lt;&gt;"")=TRUE,3,0)
   )
)</f>
        <v>0</v>
      </c>
      <c r="F28">
        <f ca="1">+IF(AND(Matriz!C71=Contadores!F$1,TODAY()-Matriz!S71&lt;=0,Matriz!T71="")=TRUE,1,
   IF(AND(Matriz!C71=Contadores!F$1,TODAY()-Matriz!S71&gt;0,Matriz!T71="")=TRUE,2,
      IF(AND(Matriz!C71=Contadores!F$1,Matriz!T71&lt;&gt;"")=TRUE,3,0)
   )
)</f>
        <v>0</v>
      </c>
      <c r="G28">
        <f ca="1">+IF(AND(Matriz!C71=Contadores!G$1,TODAY()-Matriz!S71&lt;=0,Matriz!T71="")=TRUE,1,
   IF(AND(Matriz!C71=Contadores!G$1,TODAY()-Matriz!S71&gt;0,Matriz!T71="")=TRUE,2,
      IF(AND(Matriz!C71=Contadores!G$1,Matriz!T71&lt;&gt;"")=TRUE,3,0)
   )
)</f>
        <v>0</v>
      </c>
      <c r="H28">
        <f ca="1">+IF(AND(Matriz!C71=Contadores!H$1,TODAY()-Matriz!S71&lt;=0,Matriz!T71="")=TRUE,1,
   IF(AND(Matriz!C71=Contadores!H$1,TODAY()-Matriz!S71&gt;0,Matriz!T71="")=TRUE,2,
      IF(AND(Matriz!C71=Contadores!H$1,Matriz!T71&lt;&gt;"")=TRUE,3,0)
   )
)</f>
        <v>0</v>
      </c>
      <c r="I28">
        <f ca="1">+IF(AND(Matriz!C71=Contadores!I$1,TODAY()-Matriz!S71&lt;=0,Matriz!T71="")=TRUE,1,
   IF(AND(Matriz!C71=Contadores!I$1,TODAY()-Matriz!S71&gt;0,Matriz!T71="")=TRUE,2,
      IF(AND(Matriz!C71=Contadores!I$1,Matriz!T71&lt;&gt;"")=TRUE,3,0)
   )
)</f>
        <v>0</v>
      </c>
      <c r="J28">
        <f ca="1">+IF(AND(Matriz!C71=Contadores!J$1,TODAY()-Matriz!S71&lt;=0,Matriz!T71="")=TRUE,1,
   IF(AND(Matriz!C71=Contadores!J$1,TODAY()-Matriz!S71&gt;0,Matriz!T71="")=TRUE,2,
      IF(AND(Matriz!C71=Contadores!J$1,Matriz!T71&lt;&gt;"")=TRUE,3,0)
   )
)</f>
        <v>0</v>
      </c>
      <c r="K28">
        <f ca="1">+IF(AND(Matriz!C71=Contadores!K$1,TODAY()-Matriz!S71&lt;=0,Matriz!T71="")=TRUE,1,
   IF(AND(Matriz!C71=Contadores!K$1,TODAY()-Matriz!S71&gt;0,Matriz!T71="")=TRUE,2,
      IF(AND(Matriz!C71=Contadores!K$1,Matriz!T71&lt;&gt;"")=TRUE,3,0)
   )
)</f>
        <v>0</v>
      </c>
    </row>
    <row r="29" spans="1:14" x14ac:dyDescent="0.25">
      <c r="A29">
        <v>28</v>
      </c>
      <c r="B29">
        <f ca="1">+IF(AND(Matriz!C72=Contadores!B$1,TODAY()-Matriz!S72&lt;=0,Matriz!T72="")=TRUE,1,
   IF(AND(Matriz!C72=Contadores!B$1,TODAY()-Matriz!S72&gt;0,Matriz!T72="")=TRUE,2,
      IF(AND(Matriz!C72=Contadores!B$1,Matriz!T72&lt;&gt;"")=TRUE,3,0)
   )
)</f>
        <v>0</v>
      </c>
      <c r="C29">
        <f ca="1">+IF(AND(Matriz!C72=Contadores!C$1,TODAY()-Matriz!S72&lt;=0,Matriz!T72="")=TRUE,1,
   IF(AND(Matriz!C72=Contadores!C$1,TODAY()-Matriz!S72&gt;0,Matriz!T72="")=TRUE,2,
      IF(AND(Matriz!C72=Contadores!C$1,Matriz!T72&lt;&gt;"")=TRUE,3,0)
   )
)</f>
        <v>0</v>
      </c>
      <c r="D29">
        <f ca="1">+IF(AND(Matriz!C72=Contadores!D$1,TODAY()-Matriz!S72&lt;=0,Matriz!T72="")=TRUE,1,
   IF(AND(Matriz!C72=Contadores!D$1,TODAY()-Matriz!S72&gt;0,Matriz!T72="")=TRUE,2,
      IF(AND(Matriz!C72=Contadores!D$1,Matriz!T72&lt;&gt;"")=TRUE,3,0)
   )
)</f>
        <v>2</v>
      </c>
      <c r="E29">
        <f ca="1">+IF(AND(Matriz!C72=Contadores!E$1,TODAY()-Matriz!S72&lt;=0,Matriz!T72="")=TRUE,1,
   IF(AND(Matriz!C72=Contadores!E$1,TODAY()-Matriz!S72&gt;0,Matriz!T72="")=TRUE,2,
      IF(AND(Matriz!C72=Contadores!E$1,Matriz!T72&lt;&gt;"")=TRUE,3,0)
   )
)</f>
        <v>0</v>
      </c>
      <c r="F29">
        <f ca="1">+IF(AND(Matriz!C72=Contadores!F$1,TODAY()-Matriz!S72&lt;=0,Matriz!T72="")=TRUE,1,
   IF(AND(Matriz!C72=Contadores!F$1,TODAY()-Matriz!S72&gt;0,Matriz!T72="")=TRUE,2,
      IF(AND(Matriz!C72=Contadores!F$1,Matriz!T72&lt;&gt;"")=TRUE,3,0)
   )
)</f>
        <v>0</v>
      </c>
      <c r="G29">
        <f ca="1">+IF(AND(Matriz!C72=Contadores!G$1,TODAY()-Matriz!S72&lt;=0,Matriz!T72="")=TRUE,1,
   IF(AND(Matriz!C72=Contadores!G$1,TODAY()-Matriz!S72&gt;0,Matriz!T72="")=TRUE,2,
      IF(AND(Matriz!C72=Contadores!G$1,Matriz!T72&lt;&gt;"")=TRUE,3,0)
   )
)</f>
        <v>0</v>
      </c>
      <c r="H29">
        <f ca="1">+IF(AND(Matriz!C72=Contadores!H$1,TODAY()-Matriz!S72&lt;=0,Matriz!T72="")=TRUE,1,
   IF(AND(Matriz!C72=Contadores!H$1,TODAY()-Matriz!S72&gt;0,Matriz!T72="")=TRUE,2,
      IF(AND(Matriz!C72=Contadores!H$1,Matriz!T72&lt;&gt;"")=TRUE,3,0)
   )
)</f>
        <v>0</v>
      </c>
      <c r="I29">
        <f ca="1">+IF(AND(Matriz!C72=Contadores!I$1,TODAY()-Matriz!S72&lt;=0,Matriz!T72="")=TRUE,1,
   IF(AND(Matriz!C72=Contadores!I$1,TODAY()-Matriz!S72&gt;0,Matriz!T72="")=TRUE,2,
      IF(AND(Matriz!C72=Contadores!I$1,Matriz!T72&lt;&gt;"")=TRUE,3,0)
   )
)</f>
        <v>0</v>
      </c>
      <c r="J29">
        <f ca="1">+IF(AND(Matriz!C72=Contadores!J$1,TODAY()-Matriz!S72&lt;=0,Matriz!T72="")=TRUE,1,
   IF(AND(Matriz!C72=Contadores!J$1,TODAY()-Matriz!S72&gt;0,Matriz!T72="")=TRUE,2,
      IF(AND(Matriz!C72=Contadores!J$1,Matriz!T72&lt;&gt;"")=TRUE,3,0)
   )
)</f>
        <v>0</v>
      </c>
      <c r="K29">
        <f ca="1">+IF(AND(Matriz!C72=Contadores!K$1,TODAY()-Matriz!S72&lt;=0,Matriz!T72="")=TRUE,1,
   IF(AND(Matriz!C72=Contadores!K$1,TODAY()-Matriz!S72&gt;0,Matriz!T72="")=TRUE,2,
      IF(AND(Matriz!C72=Contadores!K$1,Matriz!T72&lt;&gt;"")=TRUE,3,0)
   )
)</f>
        <v>0</v>
      </c>
    </row>
    <row r="30" spans="1:14" x14ac:dyDescent="0.25">
      <c r="A30">
        <v>29</v>
      </c>
      <c r="B30">
        <f ca="1">+IF(AND(Matriz!C73=Contadores!B$1,TODAY()-Matriz!S73&lt;=0,Matriz!T73="")=TRUE,1,
   IF(AND(Matriz!C73=Contadores!B$1,TODAY()-Matriz!S73&gt;0,Matriz!T73="")=TRUE,2,
      IF(AND(Matriz!C73=Contadores!B$1,Matriz!T73&lt;&gt;"")=TRUE,3,0)
   )
)</f>
        <v>0</v>
      </c>
      <c r="C30">
        <f ca="1">+IF(AND(Matriz!C73=Contadores!C$1,TODAY()-Matriz!S73&lt;=0,Matriz!T73="")=TRUE,1,
   IF(AND(Matriz!C73=Contadores!C$1,TODAY()-Matriz!S73&gt;0,Matriz!T73="")=TRUE,2,
      IF(AND(Matriz!C73=Contadores!C$1,Matriz!T73&lt;&gt;"")=TRUE,3,0)
   )
)</f>
        <v>0</v>
      </c>
      <c r="D30">
        <f ca="1">+IF(AND(Matriz!C73=Contadores!D$1,TODAY()-Matriz!S73&lt;=0,Matriz!T73="")=TRUE,1,
   IF(AND(Matriz!C73=Contadores!D$1,TODAY()-Matriz!S73&gt;0,Matriz!T73="")=TRUE,2,
      IF(AND(Matriz!C73=Contadores!D$1,Matriz!T73&lt;&gt;"")=TRUE,3,0)
   )
)</f>
        <v>3</v>
      </c>
      <c r="E30">
        <f ca="1">+IF(AND(Matriz!C73=Contadores!E$1,TODAY()-Matriz!S73&lt;=0,Matriz!T73="")=TRUE,1,
   IF(AND(Matriz!C73=Contadores!E$1,TODAY()-Matriz!S73&gt;0,Matriz!T73="")=TRUE,2,
      IF(AND(Matriz!C73=Contadores!E$1,Matriz!T73&lt;&gt;"")=TRUE,3,0)
   )
)</f>
        <v>0</v>
      </c>
      <c r="F30">
        <f ca="1">+IF(AND(Matriz!C73=Contadores!F$1,TODAY()-Matriz!S73&lt;=0,Matriz!T73="")=TRUE,1,
   IF(AND(Matriz!C73=Contadores!F$1,TODAY()-Matriz!S73&gt;0,Matriz!T73="")=TRUE,2,
      IF(AND(Matriz!C73=Contadores!F$1,Matriz!T73&lt;&gt;"")=TRUE,3,0)
   )
)</f>
        <v>0</v>
      </c>
      <c r="G30">
        <f ca="1">+IF(AND(Matriz!C73=Contadores!G$1,TODAY()-Matriz!S73&lt;=0,Matriz!T73="")=TRUE,1,
   IF(AND(Matriz!C73=Contadores!G$1,TODAY()-Matriz!S73&gt;0,Matriz!T73="")=TRUE,2,
      IF(AND(Matriz!C73=Contadores!G$1,Matriz!T73&lt;&gt;"")=TRUE,3,0)
   )
)</f>
        <v>0</v>
      </c>
      <c r="H30">
        <f ca="1">+IF(AND(Matriz!C73=Contadores!H$1,TODAY()-Matriz!S73&lt;=0,Matriz!T73="")=TRUE,1,
   IF(AND(Matriz!C73=Contadores!H$1,TODAY()-Matriz!S73&gt;0,Matriz!T73="")=TRUE,2,
      IF(AND(Matriz!C73=Contadores!H$1,Matriz!T73&lt;&gt;"")=TRUE,3,0)
   )
)</f>
        <v>0</v>
      </c>
      <c r="I30">
        <f ca="1">+IF(AND(Matriz!C73=Contadores!I$1,TODAY()-Matriz!S73&lt;=0,Matriz!T73="")=TRUE,1,
   IF(AND(Matriz!C73=Contadores!I$1,TODAY()-Matriz!S73&gt;0,Matriz!T73="")=TRUE,2,
      IF(AND(Matriz!C73=Contadores!I$1,Matriz!T73&lt;&gt;"")=TRUE,3,0)
   )
)</f>
        <v>0</v>
      </c>
      <c r="J30">
        <f ca="1">+IF(AND(Matriz!C73=Contadores!J$1,TODAY()-Matriz!S73&lt;=0,Matriz!T73="")=TRUE,1,
   IF(AND(Matriz!C73=Contadores!J$1,TODAY()-Matriz!S73&gt;0,Matriz!T73="")=TRUE,2,
      IF(AND(Matriz!C73=Contadores!J$1,Matriz!T73&lt;&gt;"")=TRUE,3,0)
   )
)</f>
        <v>0</v>
      </c>
      <c r="K30">
        <f ca="1">+IF(AND(Matriz!C73=Contadores!K$1,TODAY()-Matriz!S73&lt;=0,Matriz!T73="")=TRUE,1,
   IF(AND(Matriz!C73=Contadores!K$1,TODAY()-Matriz!S73&gt;0,Matriz!T73="")=TRUE,2,
      IF(AND(Matriz!C73=Contadores!K$1,Matriz!T73&lt;&gt;"")=TRUE,3,0)
   )
)</f>
        <v>0</v>
      </c>
    </row>
    <row r="31" spans="1:14" x14ac:dyDescent="0.25">
      <c r="A31">
        <v>30</v>
      </c>
      <c r="B31">
        <f ca="1">+IF(AND(Matriz!C74=Contadores!B$1,TODAY()-Matriz!S74&lt;=0,Matriz!T74="")=TRUE,1,
   IF(AND(Matriz!C74=Contadores!B$1,TODAY()-Matriz!S74&gt;0,Matriz!T74="")=TRUE,2,
      IF(AND(Matriz!C74=Contadores!B$1,Matriz!T74&lt;&gt;"")=TRUE,3,0)
   )
)</f>
        <v>0</v>
      </c>
      <c r="C31">
        <f ca="1">+IF(AND(Matriz!C74=Contadores!C$1,TODAY()-Matriz!S74&lt;=0,Matriz!T74="")=TRUE,1,
   IF(AND(Matriz!C74=Contadores!C$1,TODAY()-Matriz!S74&gt;0,Matriz!T74="")=TRUE,2,
      IF(AND(Matriz!C74=Contadores!C$1,Matriz!T74&lt;&gt;"")=TRUE,3,0)
   )
)</f>
        <v>0</v>
      </c>
      <c r="D31">
        <f ca="1">+IF(AND(Matriz!C74=Contadores!D$1,TODAY()-Matriz!S74&lt;=0,Matriz!T74="")=TRUE,1,
   IF(AND(Matriz!C74=Contadores!D$1,TODAY()-Matriz!S74&gt;0,Matriz!T74="")=TRUE,2,
      IF(AND(Matriz!C74=Contadores!D$1,Matriz!T74&lt;&gt;"")=TRUE,3,0)
   )
)</f>
        <v>3</v>
      </c>
      <c r="E31">
        <f ca="1">+IF(AND(Matriz!C74=Contadores!E$1,TODAY()-Matriz!S74&lt;=0,Matriz!T74="")=TRUE,1,
   IF(AND(Matriz!C74=Contadores!E$1,TODAY()-Matriz!S74&gt;0,Matriz!T74="")=TRUE,2,
      IF(AND(Matriz!C74=Contadores!E$1,Matriz!T74&lt;&gt;"")=TRUE,3,0)
   )
)</f>
        <v>0</v>
      </c>
      <c r="F31">
        <f ca="1">+IF(AND(Matriz!C74=Contadores!F$1,TODAY()-Matriz!S74&lt;=0,Matriz!T74="")=TRUE,1,
   IF(AND(Matriz!C74=Contadores!F$1,TODAY()-Matriz!S74&gt;0,Matriz!T74="")=TRUE,2,
      IF(AND(Matriz!C74=Contadores!F$1,Matriz!T74&lt;&gt;"")=TRUE,3,0)
   )
)</f>
        <v>0</v>
      </c>
      <c r="G31">
        <f ca="1">+IF(AND(Matriz!C74=Contadores!G$1,TODAY()-Matriz!S74&lt;=0,Matriz!T74="")=TRUE,1,
   IF(AND(Matriz!C74=Contadores!G$1,TODAY()-Matriz!S74&gt;0,Matriz!T74="")=TRUE,2,
      IF(AND(Matriz!C74=Contadores!G$1,Matriz!T74&lt;&gt;"")=TRUE,3,0)
   )
)</f>
        <v>0</v>
      </c>
      <c r="H31">
        <f ca="1">+IF(AND(Matriz!C74=Contadores!H$1,TODAY()-Matriz!S74&lt;=0,Matriz!T74="")=TRUE,1,
   IF(AND(Matriz!C74=Contadores!H$1,TODAY()-Matriz!S74&gt;0,Matriz!T74="")=TRUE,2,
      IF(AND(Matriz!C74=Contadores!H$1,Matriz!T74&lt;&gt;"")=TRUE,3,0)
   )
)</f>
        <v>0</v>
      </c>
      <c r="I31">
        <f ca="1">+IF(AND(Matriz!C74=Contadores!I$1,TODAY()-Matriz!S74&lt;=0,Matriz!T74="")=TRUE,1,
   IF(AND(Matriz!C74=Contadores!I$1,TODAY()-Matriz!S74&gt;0,Matriz!T74="")=TRUE,2,
      IF(AND(Matriz!C74=Contadores!I$1,Matriz!T74&lt;&gt;"")=TRUE,3,0)
   )
)</f>
        <v>0</v>
      </c>
      <c r="J31">
        <f ca="1">+IF(AND(Matriz!C74=Contadores!J$1,TODAY()-Matriz!S74&lt;=0,Matriz!T74="")=TRUE,1,
   IF(AND(Matriz!C74=Contadores!J$1,TODAY()-Matriz!S74&gt;0,Matriz!T74="")=TRUE,2,
      IF(AND(Matriz!C74=Contadores!J$1,Matriz!T74&lt;&gt;"")=TRUE,3,0)
   )
)</f>
        <v>0</v>
      </c>
      <c r="K31">
        <f ca="1">+IF(AND(Matriz!C74=Contadores!K$1,TODAY()-Matriz!S74&lt;=0,Matriz!T74="")=TRUE,1,
   IF(AND(Matriz!C74=Contadores!K$1,TODAY()-Matriz!S74&gt;0,Matriz!T74="")=TRUE,2,
      IF(AND(Matriz!C74=Contadores!K$1,Matriz!T74&lt;&gt;"")=TRUE,3,0)
   )
)</f>
        <v>0</v>
      </c>
    </row>
    <row r="32" spans="1:14" x14ac:dyDescent="0.25">
      <c r="A32">
        <v>31</v>
      </c>
      <c r="B32">
        <f ca="1">+IF(AND(Matriz!C75=Contadores!B$1,TODAY()-Matriz!S75&lt;=0,Matriz!T75="")=TRUE,1,
   IF(AND(Matriz!C75=Contadores!B$1,TODAY()-Matriz!S75&gt;0,Matriz!T75="")=TRUE,2,
      IF(AND(Matriz!C75=Contadores!B$1,Matriz!T75&lt;&gt;"")=TRUE,3,0)
   )
)</f>
        <v>0</v>
      </c>
      <c r="C32">
        <f ca="1">+IF(AND(Matriz!C75=Contadores!C$1,TODAY()-Matriz!S75&lt;=0,Matriz!T75="")=TRUE,1,
   IF(AND(Matriz!C75=Contadores!C$1,TODAY()-Matriz!S75&gt;0,Matriz!T75="")=TRUE,2,
      IF(AND(Matriz!C75=Contadores!C$1,Matriz!T75&lt;&gt;"")=TRUE,3,0)
   )
)</f>
        <v>0</v>
      </c>
      <c r="D32">
        <f ca="1">+IF(AND(Matriz!C75=Contadores!D$1,TODAY()-Matriz!S75&lt;=0,Matriz!T75="")=TRUE,1,
   IF(AND(Matriz!C75=Contadores!D$1,TODAY()-Matriz!S75&gt;0,Matriz!T75="")=TRUE,2,
      IF(AND(Matriz!C75=Contadores!D$1,Matriz!T75&lt;&gt;"")=TRUE,3,0)
   )
)</f>
        <v>3</v>
      </c>
      <c r="E32">
        <f ca="1">+IF(AND(Matriz!C75=Contadores!E$1,TODAY()-Matriz!S75&lt;=0,Matriz!T75="")=TRUE,1,
   IF(AND(Matriz!C75=Contadores!E$1,TODAY()-Matriz!S75&gt;0,Matriz!T75="")=TRUE,2,
      IF(AND(Matriz!C75=Contadores!E$1,Matriz!T75&lt;&gt;"")=TRUE,3,0)
   )
)</f>
        <v>0</v>
      </c>
      <c r="F32">
        <f ca="1">+IF(AND(Matriz!C75=Contadores!F$1,TODAY()-Matriz!S75&lt;=0,Matriz!T75="")=TRUE,1,
   IF(AND(Matriz!C75=Contadores!F$1,TODAY()-Matriz!S75&gt;0,Matriz!T75="")=TRUE,2,
      IF(AND(Matriz!C75=Contadores!F$1,Matriz!T75&lt;&gt;"")=TRUE,3,0)
   )
)</f>
        <v>0</v>
      </c>
      <c r="G32">
        <f ca="1">+IF(AND(Matriz!C75=Contadores!G$1,TODAY()-Matriz!S75&lt;=0,Matriz!T75="")=TRUE,1,
   IF(AND(Matriz!C75=Contadores!G$1,TODAY()-Matriz!S75&gt;0,Matriz!T75="")=TRUE,2,
      IF(AND(Matriz!C75=Contadores!G$1,Matriz!T75&lt;&gt;"")=TRUE,3,0)
   )
)</f>
        <v>0</v>
      </c>
      <c r="H32">
        <f ca="1">+IF(AND(Matriz!C75=Contadores!H$1,TODAY()-Matriz!S75&lt;=0,Matriz!T75="")=TRUE,1,
   IF(AND(Matriz!C75=Contadores!H$1,TODAY()-Matriz!S75&gt;0,Matriz!T75="")=TRUE,2,
      IF(AND(Matriz!C75=Contadores!H$1,Matriz!T75&lt;&gt;"")=TRUE,3,0)
   )
)</f>
        <v>0</v>
      </c>
      <c r="I32">
        <f ca="1">+IF(AND(Matriz!C75=Contadores!I$1,TODAY()-Matriz!S75&lt;=0,Matriz!T75="")=TRUE,1,
   IF(AND(Matriz!C75=Contadores!I$1,TODAY()-Matriz!S75&gt;0,Matriz!T75="")=TRUE,2,
      IF(AND(Matriz!C75=Contadores!I$1,Matriz!T75&lt;&gt;"")=TRUE,3,0)
   )
)</f>
        <v>0</v>
      </c>
      <c r="J32">
        <f ca="1">+IF(AND(Matriz!C75=Contadores!J$1,TODAY()-Matriz!S75&lt;=0,Matriz!T75="")=TRUE,1,
   IF(AND(Matriz!C75=Contadores!J$1,TODAY()-Matriz!S75&gt;0,Matriz!T75="")=TRUE,2,
      IF(AND(Matriz!C75=Contadores!J$1,Matriz!T75&lt;&gt;"")=TRUE,3,0)
   )
)</f>
        <v>0</v>
      </c>
      <c r="K32">
        <f ca="1">+IF(AND(Matriz!C75=Contadores!K$1,TODAY()-Matriz!S75&lt;=0,Matriz!T75="")=TRUE,1,
   IF(AND(Matriz!C75=Contadores!K$1,TODAY()-Matriz!S75&gt;0,Matriz!T75="")=TRUE,2,
      IF(AND(Matriz!C75=Contadores!K$1,Matriz!T75&lt;&gt;"")=TRUE,3,0)
   )
)</f>
        <v>0</v>
      </c>
    </row>
    <row r="33" spans="1:11" x14ac:dyDescent="0.25">
      <c r="A33">
        <v>32</v>
      </c>
      <c r="B33">
        <f ca="1">+IF(AND(Matriz!C76=Contadores!B$1,TODAY()-Matriz!S76&lt;=0,Matriz!T76="")=TRUE,1,
   IF(AND(Matriz!C76=Contadores!B$1,TODAY()-Matriz!S76&gt;0,Matriz!T76="")=TRUE,2,
      IF(AND(Matriz!C76=Contadores!B$1,Matriz!T76&lt;&gt;"")=TRUE,3,0)
   )
)</f>
        <v>0</v>
      </c>
      <c r="C33">
        <f ca="1">+IF(AND(Matriz!C76=Contadores!C$1,TODAY()-Matriz!S76&lt;=0,Matriz!T76="")=TRUE,1,
   IF(AND(Matriz!C76=Contadores!C$1,TODAY()-Matriz!S76&gt;0,Matriz!T76="")=TRUE,2,
      IF(AND(Matriz!C76=Contadores!C$1,Matriz!T76&lt;&gt;"")=TRUE,3,0)
   )
)</f>
        <v>0</v>
      </c>
      <c r="D33">
        <f ca="1">+IF(AND(Matriz!C76=Contadores!D$1,TODAY()-Matriz!S76&lt;=0,Matriz!T76="")=TRUE,1,
   IF(AND(Matriz!C76=Contadores!D$1,TODAY()-Matriz!S76&gt;0,Matriz!T76="")=TRUE,2,
      IF(AND(Matriz!C76=Contadores!D$1,Matriz!T76&lt;&gt;"")=TRUE,3,0)
   )
)</f>
        <v>3</v>
      </c>
      <c r="E33">
        <f ca="1">+IF(AND(Matriz!C76=Contadores!E$1,TODAY()-Matriz!S76&lt;=0,Matriz!T76="")=TRUE,1,
   IF(AND(Matriz!C76=Contadores!E$1,TODAY()-Matriz!S76&gt;0,Matriz!T76="")=TRUE,2,
      IF(AND(Matriz!C76=Contadores!E$1,Matriz!T76&lt;&gt;"")=TRUE,3,0)
   )
)</f>
        <v>0</v>
      </c>
      <c r="F33">
        <f ca="1">+IF(AND(Matriz!C76=Contadores!F$1,TODAY()-Matriz!S76&lt;=0,Matriz!T76="")=TRUE,1,
   IF(AND(Matriz!C76=Contadores!F$1,TODAY()-Matriz!S76&gt;0,Matriz!T76="")=TRUE,2,
      IF(AND(Matriz!C76=Contadores!F$1,Matriz!T76&lt;&gt;"")=TRUE,3,0)
   )
)</f>
        <v>0</v>
      </c>
      <c r="G33">
        <f ca="1">+IF(AND(Matriz!C76=Contadores!G$1,TODAY()-Matriz!S76&lt;=0,Matriz!T76="")=TRUE,1,
   IF(AND(Matriz!C76=Contadores!G$1,TODAY()-Matriz!S76&gt;0,Matriz!T76="")=TRUE,2,
      IF(AND(Matriz!C76=Contadores!G$1,Matriz!T76&lt;&gt;"")=TRUE,3,0)
   )
)</f>
        <v>0</v>
      </c>
      <c r="H33">
        <f ca="1">+IF(AND(Matriz!C76=Contadores!H$1,TODAY()-Matriz!S76&lt;=0,Matriz!T76="")=TRUE,1,
   IF(AND(Matriz!C76=Contadores!H$1,TODAY()-Matriz!S76&gt;0,Matriz!T76="")=TRUE,2,
      IF(AND(Matriz!C76=Contadores!H$1,Matriz!T76&lt;&gt;"")=TRUE,3,0)
   )
)</f>
        <v>0</v>
      </c>
      <c r="I33">
        <f ca="1">+IF(AND(Matriz!C76=Contadores!I$1,TODAY()-Matriz!S76&lt;=0,Matriz!T76="")=TRUE,1,
   IF(AND(Matriz!C76=Contadores!I$1,TODAY()-Matriz!S76&gt;0,Matriz!T76="")=TRUE,2,
      IF(AND(Matriz!C76=Contadores!I$1,Matriz!T76&lt;&gt;"")=TRUE,3,0)
   )
)</f>
        <v>0</v>
      </c>
      <c r="J33">
        <f ca="1">+IF(AND(Matriz!C76=Contadores!J$1,TODAY()-Matriz!S76&lt;=0,Matriz!T76="")=TRUE,1,
   IF(AND(Matriz!C76=Contadores!J$1,TODAY()-Matriz!S76&gt;0,Matriz!T76="")=TRUE,2,
      IF(AND(Matriz!C76=Contadores!J$1,Matriz!T76&lt;&gt;"")=TRUE,3,0)
   )
)</f>
        <v>0</v>
      </c>
      <c r="K33">
        <f ca="1">+IF(AND(Matriz!C76=Contadores!K$1,TODAY()-Matriz!S76&lt;=0,Matriz!T76="")=TRUE,1,
   IF(AND(Matriz!C76=Contadores!K$1,TODAY()-Matriz!S76&gt;0,Matriz!T76="")=TRUE,2,
      IF(AND(Matriz!C76=Contadores!K$1,Matriz!T76&lt;&gt;"")=TRUE,3,0)
   )
)</f>
        <v>0</v>
      </c>
    </row>
    <row r="34" spans="1:11" x14ac:dyDescent="0.25">
      <c r="A34">
        <v>33</v>
      </c>
      <c r="B34">
        <f ca="1">+IF(AND(Matriz!C77=Contadores!B$1,TODAY()-Matriz!S77&lt;=0,Matriz!T77="")=TRUE,1,
   IF(AND(Matriz!C77=Contadores!B$1,TODAY()-Matriz!S77&gt;0,Matriz!T77="")=TRUE,2,
      IF(AND(Matriz!C77=Contadores!B$1,Matriz!T77&lt;&gt;"")=TRUE,3,0)
   )
)</f>
        <v>0</v>
      </c>
      <c r="C34">
        <f ca="1">+IF(AND(Matriz!C77=Contadores!C$1,TODAY()-Matriz!S77&lt;=0,Matriz!T77="")=TRUE,1,
   IF(AND(Matriz!C77=Contadores!C$1,TODAY()-Matriz!S77&gt;0,Matriz!T77="")=TRUE,2,
      IF(AND(Matriz!C77=Contadores!C$1,Matriz!T77&lt;&gt;"")=TRUE,3,0)
   )
)</f>
        <v>0</v>
      </c>
      <c r="D34">
        <f ca="1">+IF(AND(Matriz!C77=Contadores!D$1,TODAY()-Matriz!S77&lt;=0,Matriz!T77="")=TRUE,1,
   IF(AND(Matriz!C77=Contadores!D$1,TODAY()-Matriz!S77&gt;0,Matriz!T77="")=TRUE,2,
      IF(AND(Matriz!C77=Contadores!D$1,Matriz!T77&lt;&gt;"")=TRUE,3,0)
   )
)</f>
        <v>0</v>
      </c>
      <c r="E34">
        <f ca="1">+IF(AND(Matriz!C77=Contadores!E$1,TODAY()-Matriz!S77&lt;=0,Matriz!T77="")=TRUE,1,
   IF(AND(Matriz!C77=Contadores!E$1,TODAY()-Matriz!S77&gt;0,Matriz!T77="")=TRUE,2,
      IF(AND(Matriz!C77=Contadores!E$1,Matriz!T77&lt;&gt;"")=TRUE,3,0)
   )
)</f>
        <v>3</v>
      </c>
      <c r="F34">
        <f ca="1">+IF(AND(Matriz!C77=Contadores!F$1,TODAY()-Matriz!S77&lt;=0,Matriz!T77="")=TRUE,1,
   IF(AND(Matriz!C77=Contadores!F$1,TODAY()-Matriz!S77&gt;0,Matriz!T77="")=TRUE,2,
      IF(AND(Matriz!C77=Contadores!F$1,Matriz!T77&lt;&gt;"")=TRUE,3,0)
   )
)</f>
        <v>0</v>
      </c>
      <c r="G34">
        <f ca="1">+IF(AND(Matriz!C77=Contadores!G$1,TODAY()-Matriz!S77&lt;=0,Matriz!T77="")=TRUE,1,
   IF(AND(Matriz!C77=Contadores!G$1,TODAY()-Matriz!S77&gt;0,Matriz!T77="")=TRUE,2,
      IF(AND(Matriz!C77=Contadores!G$1,Matriz!T77&lt;&gt;"")=TRUE,3,0)
   )
)</f>
        <v>0</v>
      </c>
      <c r="H34">
        <f ca="1">+IF(AND(Matriz!C77=Contadores!H$1,TODAY()-Matriz!S77&lt;=0,Matriz!T77="")=TRUE,1,
   IF(AND(Matriz!C77=Contadores!H$1,TODAY()-Matriz!S77&gt;0,Matriz!T77="")=TRUE,2,
      IF(AND(Matriz!C77=Contadores!H$1,Matriz!T77&lt;&gt;"")=TRUE,3,0)
   )
)</f>
        <v>0</v>
      </c>
      <c r="I34">
        <f ca="1">+IF(AND(Matriz!C77=Contadores!I$1,TODAY()-Matriz!S77&lt;=0,Matriz!T77="")=TRUE,1,
   IF(AND(Matriz!C77=Contadores!I$1,TODAY()-Matriz!S77&gt;0,Matriz!T77="")=TRUE,2,
      IF(AND(Matriz!C77=Contadores!I$1,Matriz!T77&lt;&gt;"")=TRUE,3,0)
   )
)</f>
        <v>0</v>
      </c>
      <c r="J34">
        <f ca="1">+IF(AND(Matriz!C77=Contadores!J$1,TODAY()-Matriz!S77&lt;=0,Matriz!T77="")=TRUE,1,
   IF(AND(Matriz!C77=Contadores!J$1,TODAY()-Matriz!S77&gt;0,Matriz!T77="")=TRUE,2,
      IF(AND(Matriz!C77=Contadores!J$1,Matriz!T77&lt;&gt;"")=TRUE,3,0)
   )
)</f>
        <v>0</v>
      </c>
      <c r="K34">
        <f ca="1">+IF(AND(Matriz!C77=Contadores!K$1,TODAY()-Matriz!S77&lt;=0,Matriz!T77="")=TRUE,1,
   IF(AND(Matriz!C77=Contadores!K$1,TODAY()-Matriz!S77&gt;0,Matriz!T77="")=TRUE,2,
      IF(AND(Matriz!C77=Contadores!K$1,Matriz!T77&lt;&gt;"")=TRUE,3,0)
   )
)</f>
        <v>0</v>
      </c>
    </row>
    <row r="35" spans="1:11" x14ac:dyDescent="0.25">
      <c r="A35">
        <v>34</v>
      </c>
      <c r="B35">
        <f ca="1">+IF(AND(Matriz!C78=Contadores!B$1,TODAY()-Matriz!S78&lt;=0,Matriz!T78="")=TRUE,1,
   IF(AND(Matriz!C78=Contadores!B$1,TODAY()-Matriz!S78&gt;0,Matriz!T78="")=TRUE,2,
      IF(AND(Matriz!C78=Contadores!B$1,Matriz!T78&lt;&gt;"")=TRUE,3,0)
   )
)</f>
        <v>0</v>
      </c>
      <c r="C35">
        <f ca="1">+IF(AND(Matriz!C78=Contadores!C$1,TODAY()-Matriz!S78&lt;=0,Matriz!T78="")=TRUE,1,
   IF(AND(Matriz!C78=Contadores!C$1,TODAY()-Matriz!S78&gt;0,Matriz!T78="")=TRUE,2,
      IF(AND(Matriz!C78=Contadores!C$1,Matriz!T78&lt;&gt;"")=TRUE,3,0)
   )
)</f>
        <v>0</v>
      </c>
      <c r="D35">
        <f ca="1">+IF(AND(Matriz!C78=Contadores!D$1,TODAY()-Matriz!S78&lt;=0,Matriz!T78="")=TRUE,1,
   IF(AND(Matriz!C78=Contadores!D$1,TODAY()-Matriz!S78&gt;0,Matriz!T78="")=TRUE,2,
      IF(AND(Matriz!C78=Contadores!D$1,Matriz!T78&lt;&gt;"")=TRUE,3,0)
   )
)</f>
        <v>0</v>
      </c>
      <c r="E35">
        <f ca="1">+IF(AND(Matriz!C78=Contadores!E$1,TODAY()-Matriz!S78&lt;=0,Matriz!T78="")=TRUE,1,
   IF(AND(Matriz!C78=Contadores!E$1,TODAY()-Matriz!S78&gt;0,Matriz!T78="")=TRUE,2,
      IF(AND(Matriz!C78=Contadores!E$1,Matriz!T78&lt;&gt;"")=TRUE,3,0)
   )
)</f>
        <v>2</v>
      </c>
      <c r="F35">
        <f ca="1">+IF(AND(Matriz!C78=Contadores!F$1,TODAY()-Matriz!S78&lt;=0,Matriz!T78="")=TRUE,1,
   IF(AND(Matriz!C78=Contadores!F$1,TODAY()-Matriz!S78&gt;0,Matriz!T78="")=TRUE,2,
      IF(AND(Matriz!C78=Contadores!F$1,Matriz!T78&lt;&gt;"")=TRUE,3,0)
   )
)</f>
        <v>0</v>
      </c>
      <c r="G35">
        <f ca="1">+IF(AND(Matriz!C78=Contadores!G$1,TODAY()-Matriz!S78&lt;=0,Matriz!T78="")=TRUE,1,
   IF(AND(Matriz!C78=Contadores!G$1,TODAY()-Matriz!S78&gt;0,Matriz!T78="")=TRUE,2,
      IF(AND(Matriz!C78=Contadores!G$1,Matriz!T78&lt;&gt;"")=TRUE,3,0)
   )
)</f>
        <v>0</v>
      </c>
      <c r="H35">
        <f ca="1">+IF(AND(Matriz!C78=Contadores!H$1,TODAY()-Matriz!S78&lt;=0,Matriz!T78="")=TRUE,1,
   IF(AND(Matriz!C78=Contadores!H$1,TODAY()-Matriz!S78&gt;0,Matriz!T78="")=TRUE,2,
      IF(AND(Matriz!C78=Contadores!H$1,Matriz!T78&lt;&gt;"")=TRUE,3,0)
   )
)</f>
        <v>0</v>
      </c>
      <c r="I35">
        <f ca="1">+IF(AND(Matriz!C78=Contadores!I$1,TODAY()-Matriz!S78&lt;=0,Matriz!T78="")=TRUE,1,
   IF(AND(Matriz!C78=Contadores!I$1,TODAY()-Matriz!S78&gt;0,Matriz!T78="")=TRUE,2,
      IF(AND(Matriz!C78=Contadores!I$1,Matriz!T78&lt;&gt;"")=TRUE,3,0)
   )
)</f>
        <v>0</v>
      </c>
      <c r="J35">
        <f ca="1">+IF(AND(Matriz!C78=Contadores!J$1,TODAY()-Matriz!S78&lt;=0,Matriz!T78="")=TRUE,1,
   IF(AND(Matriz!C78=Contadores!J$1,TODAY()-Matriz!S78&gt;0,Matriz!T78="")=TRUE,2,
      IF(AND(Matriz!C78=Contadores!J$1,Matriz!T78&lt;&gt;"")=TRUE,3,0)
   )
)</f>
        <v>0</v>
      </c>
      <c r="K35">
        <f ca="1">+IF(AND(Matriz!C78=Contadores!K$1,TODAY()-Matriz!S78&lt;=0,Matriz!T78="")=TRUE,1,
   IF(AND(Matriz!C78=Contadores!K$1,TODAY()-Matriz!S78&gt;0,Matriz!T78="")=TRUE,2,
      IF(AND(Matriz!C78=Contadores!K$1,Matriz!T78&lt;&gt;"")=TRUE,3,0)
   )
)</f>
        <v>0</v>
      </c>
    </row>
    <row r="36" spans="1:11" x14ac:dyDescent="0.25">
      <c r="A36">
        <v>35</v>
      </c>
      <c r="B36">
        <f ca="1">+IF(AND(Matriz!C79=Contadores!B$1,TODAY()-Matriz!S79&lt;=0,Matriz!T79="")=TRUE,1,
   IF(AND(Matriz!C79=Contadores!B$1,TODAY()-Matriz!S79&gt;0,Matriz!T79="")=TRUE,2,
      IF(AND(Matriz!C79=Contadores!B$1,Matriz!T79&lt;&gt;"")=TRUE,3,0)
   )
)</f>
        <v>0</v>
      </c>
      <c r="C36">
        <f ca="1">+IF(AND(Matriz!C79=Contadores!C$1,TODAY()-Matriz!S79&lt;=0,Matriz!T79="")=TRUE,1,
   IF(AND(Matriz!C79=Contadores!C$1,TODAY()-Matriz!S79&gt;0,Matriz!T79="")=TRUE,2,
      IF(AND(Matriz!C79=Contadores!C$1,Matriz!T79&lt;&gt;"")=TRUE,3,0)
   )
)</f>
        <v>0</v>
      </c>
      <c r="D36">
        <f ca="1">+IF(AND(Matriz!C79=Contadores!D$1,TODAY()-Matriz!S79&lt;=0,Matriz!T79="")=TRUE,1,
   IF(AND(Matriz!C79=Contadores!D$1,TODAY()-Matriz!S79&gt;0,Matriz!T79="")=TRUE,2,
      IF(AND(Matriz!C79=Contadores!D$1,Matriz!T79&lt;&gt;"")=TRUE,3,0)
   )
)</f>
        <v>0</v>
      </c>
      <c r="E36">
        <f ca="1">+IF(AND(Matriz!C79=Contadores!E$1,TODAY()-Matriz!S79&lt;=0,Matriz!T79="")=TRUE,1,
   IF(AND(Matriz!C79=Contadores!E$1,TODAY()-Matriz!S79&gt;0,Matriz!T79="")=TRUE,2,
      IF(AND(Matriz!C79=Contadores!E$1,Matriz!T79&lt;&gt;"")=TRUE,3,0)
   )
)</f>
        <v>2</v>
      </c>
      <c r="F36">
        <f ca="1">+IF(AND(Matriz!C79=Contadores!F$1,TODAY()-Matriz!S79&lt;=0,Matriz!T79="")=TRUE,1,
   IF(AND(Matriz!C79=Contadores!F$1,TODAY()-Matriz!S79&gt;0,Matriz!T79="")=TRUE,2,
      IF(AND(Matriz!C79=Contadores!F$1,Matriz!T79&lt;&gt;"")=TRUE,3,0)
   )
)</f>
        <v>0</v>
      </c>
      <c r="G36">
        <f ca="1">+IF(AND(Matriz!C79=Contadores!G$1,TODAY()-Matriz!S79&lt;=0,Matriz!T79="")=TRUE,1,
   IF(AND(Matriz!C79=Contadores!G$1,TODAY()-Matriz!S79&gt;0,Matriz!T79="")=TRUE,2,
      IF(AND(Matriz!C79=Contadores!G$1,Matriz!T79&lt;&gt;"")=TRUE,3,0)
   )
)</f>
        <v>0</v>
      </c>
      <c r="H36">
        <f ca="1">+IF(AND(Matriz!C79=Contadores!H$1,TODAY()-Matriz!S79&lt;=0,Matriz!T79="")=TRUE,1,
   IF(AND(Matriz!C79=Contadores!H$1,TODAY()-Matriz!S79&gt;0,Matriz!T79="")=TRUE,2,
      IF(AND(Matriz!C79=Contadores!H$1,Matriz!T79&lt;&gt;"")=TRUE,3,0)
   )
)</f>
        <v>0</v>
      </c>
      <c r="I36">
        <f ca="1">+IF(AND(Matriz!C79=Contadores!I$1,TODAY()-Matriz!S79&lt;=0,Matriz!T79="")=TRUE,1,
   IF(AND(Matriz!C79=Contadores!I$1,TODAY()-Matriz!S79&gt;0,Matriz!T79="")=TRUE,2,
      IF(AND(Matriz!C79=Contadores!I$1,Matriz!T79&lt;&gt;"")=TRUE,3,0)
   )
)</f>
        <v>0</v>
      </c>
      <c r="J36">
        <f ca="1">+IF(AND(Matriz!C79=Contadores!J$1,TODAY()-Matriz!S79&lt;=0,Matriz!T79="")=TRUE,1,
   IF(AND(Matriz!C79=Contadores!J$1,TODAY()-Matriz!S79&gt;0,Matriz!T79="")=TRUE,2,
      IF(AND(Matriz!C79=Contadores!J$1,Matriz!T79&lt;&gt;"")=TRUE,3,0)
   )
)</f>
        <v>0</v>
      </c>
      <c r="K36">
        <f ca="1">+IF(AND(Matriz!C79=Contadores!K$1,TODAY()-Matriz!S79&lt;=0,Matriz!T79="")=TRUE,1,
   IF(AND(Matriz!C79=Contadores!K$1,TODAY()-Matriz!S79&gt;0,Matriz!T79="")=TRUE,2,
      IF(AND(Matriz!C79=Contadores!K$1,Matriz!T79&lt;&gt;"")=TRUE,3,0)
   )
)</f>
        <v>0</v>
      </c>
    </row>
    <row r="37" spans="1:11" x14ac:dyDescent="0.25">
      <c r="A37">
        <v>36</v>
      </c>
      <c r="B37">
        <f ca="1">+IF(AND(Matriz!C80=Contadores!B$1,TODAY()-Matriz!S80&lt;=0,Matriz!T80="")=TRUE,1,
   IF(AND(Matriz!C80=Contadores!B$1,TODAY()-Matriz!S80&gt;0,Matriz!T80="")=TRUE,2,
      IF(AND(Matriz!C80=Contadores!B$1,Matriz!T80&lt;&gt;"")=TRUE,3,0)
   )
)</f>
        <v>0</v>
      </c>
      <c r="C37">
        <f ca="1">+IF(AND(Matriz!C80=Contadores!C$1,TODAY()-Matriz!S80&lt;=0,Matriz!T80="")=TRUE,1,
   IF(AND(Matriz!C80=Contadores!C$1,TODAY()-Matriz!S80&gt;0,Matriz!T80="")=TRUE,2,
      IF(AND(Matriz!C80=Contadores!C$1,Matriz!T80&lt;&gt;"")=TRUE,3,0)
   )
)</f>
        <v>0</v>
      </c>
      <c r="D37">
        <f ca="1">+IF(AND(Matriz!C80=Contadores!D$1,TODAY()-Matriz!S80&lt;=0,Matriz!T80="")=TRUE,1,
   IF(AND(Matriz!C80=Contadores!D$1,TODAY()-Matriz!S80&gt;0,Matriz!T80="")=TRUE,2,
      IF(AND(Matriz!C80=Contadores!D$1,Matriz!T80&lt;&gt;"")=TRUE,3,0)
   )
)</f>
        <v>0</v>
      </c>
      <c r="E37">
        <f ca="1">+IF(AND(Matriz!C80=Contadores!E$1,TODAY()-Matriz!S80&lt;=0,Matriz!T80="")=TRUE,1,
   IF(AND(Matriz!C80=Contadores!E$1,TODAY()-Matriz!S80&gt;0,Matriz!T80="")=TRUE,2,
      IF(AND(Matriz!C80=Contadores!E$1,Matriz!T80&lt;&gt;"")=TRUE,3,0)
   )
)</f>
        <v>3</v>
      </c>
      <c r="F37">
        <f ca="1">+IF(AND(Matriz!C80=Contadores!F$1,TODAY()-Matriz!S80&lt;=0,Matriz!T80="")=TRUE,1,
   IF(AND(Matriz!C80=Contadores!F$1,TODAY()-Matriz!S80&gt;0,Matriz!T80="")=TRUE,2,
      IF(AND(Matriz!C80=Contadores!F$1,Matriz!T80&lt;&gt;"")=TRUE,3,0)
   )
)</f>
        <v>0</v>
      </c>
      <c r="G37">
        <f ca="1">+IF(AND(Matriz!C80=Contadores!G$1,TODAY()-Matriz!S80&lt;=0,Matriz!T80="")=TRUE,1,
   IF(AND(Matriz!C80=Contadores!G$1,TODAY()-Matriz!S80&gt;0,Matriz!T80="")=TRUE,2,
      IF(AND(Matriz!C80=Contadores!G$1,Matriz!T80&lt;&gt;"")=TRUE,3,0)
   )
)</f>
        <v>0</v>
      </c>
      <c r="H37">
        <f ca="1">+IF(AND(Matriz!C80=Contadores!H$1,TODAY()-Matriz!S80&lt;=0,Matriz!T80="")=TRUE,1,
   IF(AND(Matriz!C80=Contadores!H$1,TODAY()-Matriz!S80&gt;0,Matriz!T80="")=TRUE,2,
      IF(AND(Matriz!C80=Contadores!H$1,Matriz!T80&lt;&gt;"")=TRUE,3,0)
   )
)</f>
        <v>0</v>
      </c>
      <c r="I37">
        <f ca="1">+IF(AND(Matriz!C80=Contadores!I$1,TODAY()-Matriz!S80&lt;=0,Matriz!T80="")=TRUE,1,
   IF(AND(Matriz!C80=Contadores!I$1,TODAY()-Matriz!S80&gt;0,Matriz!T80="")=TRUE,2,
      IF(AND(Matriz!C80=Contadores!I$1,Matriz!T80&lt;&gt;"")=TRUE,3,0)
   )
)</f>
        <v>0</v>
      </c>
      <c r="J37">
        <f ca="1">+IF(AND(Matriz!C80=Contadores!J$1,TODAY()-Matriz!S80&lt;=0,Matriz!T80="")=TRUE,1,
   IF(AND(Matriz!C80=Contadores!J$1,TODAY()-Matriz!S80&gt;0,Matriz!T80="")=TRUE,2,
      IF(AND(Matriz!C80=Contadores!J$1,Matriz!T80&lt;&gt;"")=TRUE,3,0)
   )
)</f>
        <v>0</v>
      </c>
      <c r="K37">
        <f ca="1">+IF(AND(Matriz!C80=Contadores!K$1,TODAY()-Matriz!S80&lt;=0,Matriz!T80="")=TRUE,1,
   IF(AND(Matriz!C80=Contadores!K$1,TODAY()-Matriz!S80&gt;0,Matriz!T80="")=TRUE,2,
      IF(AND(Matriz!C80=Contadores!K$1,Matriz!T80&lt;&gt;"")=TRUE,3,0)
   )
)</f>
        <v>0</v>
      </c>
    </row>
    <row r="38" spans="1:11" x14ac:dyDescent="0.25">
      <c r="A38">
        <v>37</v>
      </c>
      <c r="B38">
        <f ca="1">+IF(AND(Matriz!C81=Contadores!B$1,TODAY()-Matriz!S81&lt;=0,Matriz!T81="")=TRUE,1,
   IF(AND(Matriz!C81=Contadores!B$1,TODAY()-Matriz!S81&gt;0,Matriz!T81="")=TRUE,2,
      IF(AND(Matriz!C81=Contadores!B$1,Matriz!T81&lt;&gt;"")=TRUE,3,0)
   )
)</f>
        <v>0</v>
      </c>
      <c r="C38">
        <f ca="1">+IF(AND(Matriz!C81=Contadores!C$1,TODAY()-Matriz!S81&lt;=0,Matriz!T81="")=TRUE,1,
   IF(AND(Matriz!C81=Contadores!C$1,TODAY()-Matriz!S81&gt;0,Matriz!T81="")=TRUE,2,
      IF(AND(Matriz!C81=Contadores!C$1,Matriz!T81&lt;&gt;"")=TRUE,3,0)
   )
)</f>
        <v>0</v>
      </c>
      <c r="D38">
        <f ca="1">+IF(AND(Matriz!C81=Contadores!D$1,TODAY()-Matriz!S81&lt;=0,Matriz!T81="")=TRUE,1,
   IF(AND(Matriz!C81=Contadores!D$1,TODAY()-Matriz!S81&gt;0,Matriz!T81="")=TRUE,2,
      IF(AND(Matriz!C81=Contadores!D$1,Matriz!T81&lt;&gt;"")=TRUE,3,0)
   )
)</f>
        <v>0</v>
      </c>
      <c r="E38">
        <f ca="1">+IF(AND(Matriz!C81=Contadores!E$1,TODAY()-Matriz!S81&lt;=0,Matriz!T81="")=TRUE,1,
   IF(AND(Matriz!C81=Contadores!E$1,TODAY()-Matriz!S81&gt;0,Matriz!T81="")=TRUE,2,
      IF(AND(Matriz!C81=Contadores!E$1,Matriz!T81&lt;&gt;"")=TRUE,3,0)
   )
)</f>
        <v>3</v>
      </c>
      <c r="F38">
        <f ca="1">+IF(AND(Matriz!C81=Contadores!F$1,TODAY()-Matriz!S81&lt;=0,Matriz!T81="")=TRUE,1,
   IF(AND(Matriz!C81=Contadores!F$1,TODAY()-Matriz!S81&gt;0,Matriz!T81="")=TRUE,2,
      IF(AND(Matriz!C81=Contadores!F$1,Matriz!T81&lt;&gt;"")=TRUE,3,0)
   )
)</f>
        <v>0</v>
      </c>
      <c r="G38">
        <f ca="1">+IF(AND(Matriz!C81=Contadores!G$1,TODAY()-Matriz!S81&lt;=0,Matriz!T81="")=TRUE,1,
   IF(AND(Matriz!C81=Contadores!G$1,TODAY()-Matriz!S81&gt;0,Matriz!T81="")=TRUE,2,
      IF(AND(Matriz!C81=Contadores!G$1,Matriz!T81&lt;&gt;"")=TRUE,3,0)
   )
)</f>
        <v>0</v>
      </c>
      <c r="H38">
        <f ca="1">+IF(AND(Matriz!C81=Contadores!H$1,TODAY()-Matriz!S81&lt;=0,Matriz!T81="")=TRUE,1,
   IF(AND(Matriz!C81=Contadores!H$1,TODAY()-Matriz!S81&gt;0,Matriz!T81="")=TRUE,2,
      IF(AND(Matriz!C81=Contadores!H$1,Matriz!T81&lt;&gt;"")=TRUE,3,0)
   )
)</f>
        <v>0</v>
      </c>
      <c r="I38">
        <f ca="1">+IF(AND(Matriz!C81=Contadores!I$1,TODAY()-Matriz!S81&lt;=0,Matriz!T81="")=TRUE,1,
   IF(AND(Matriz!C81=Contadores!I$1,TODAY()-Matriz!S81&gt;0,Matriz!T81="")=TRUE,2,
      IF(AND(Matriz!C81=Contadores!I$1,Matriz!T81&lt;&gt;"")=TRUE,3,0)
   )
)</f>
        <v>0</v>
      </c>
      <c r="J38">
        <f ca="1">+IF(AND(Matriz!C81=Contadores!J$1,TODAY()-Matriz!S81&lt;=0,Matriz!T81="")=TRUE,1,
   IF(AND(Matriz!C81=Contadores!J$1,TODAY()-Matriz!S81&gt;0,Matriz!T81="")=TRUE,2,
      IF(AND(Matriz!C81=Contadores!J$1,Matriz!T81&lt;&gt;"")=TRUE,3,0)
   )
)</f>
        <v>0</v>
      </c>
      <c r="K38">
        <f ca="1">+IF(AND(Matriz!C81=Contadores!K$1,TODAY()-Matriz!S81&lt;=0,Matriz!T81="")=TRUE,1,
   IF(AND(Matriz!C81=Contadores!K$1,TODAY()-Matriz!S81&gt;0,Matriz!T81="")=TRUE,2,
      IF(AND(Matriz!C81=Contadores!K$1,Matriz!T81&lt;&gt;"")=TRUE,3,0)
   )
)</f>
        <v>0</v>
      </c>
    </row>
    <row r="39" spans="1:11" x14ac:dyDescent="0.25">
      <c r="A39">
        <v>38</v>
      </c>
      <c r="B39">
        <f ca="1">+IF(AND(Matriz!C82=Contadores!B$1,TODAY()-Matriz!S82&lt;=0,Matriz!T82="")=TRUE,1,
   IF(AND(Matriz!C82=Contadores!B$1,TODAY()-Matriz!S82&gt;0,Matriz!T82="")=TRUE,2,
      IF(AND(Matriz!C82=Contadores!B$1,Matriz!T82&lt;&gt;"")=TRUE,3,0)
   )
)</f>
        <v>0</v>
      </c>
      <c r="C39">
        <f ca="1">+IF(AND(Matriz!C82=Contadores!C$1,TODAY()-Matriz!S82&lt;=0,Matriz!T82="")=TRUE,1,
   IF(AND(Matriz!C82=Contadores!C$1,TODAY()-Matriz!S82&gt;0,Matriz!T82="")=TRUE,2,
      IF(AND(Matriz!C82=Contadores!C$1,Matriz!T82&lt;&gt;"")=TRUE,3,0)
   )
)</f>
        <v>0</v>
      </c>
      <c r="D39">
        <f ca="1">+IF(AND(Matriz!C82=Contadores!D$1,TODAY()-Matriz!S82&lt;=0,Matriz!T82="")=TRUE,1,
   IF(AND(Matriz!C82=Contadores!D$1,TODAY()-Matriz!S82&gt;0,Matriz!T82="")=TRUE,2,
      IF(AND(Matriz!C82=Contadores!D$1,Matriz!T82&lt;&gt;"")=TRUE,3,0)
   )
)</f>
        <v>0</v>
      </c>
      <c r="E39">
        <f ca="1">+IF(AND(Matriz!C82=Contadores!E$1,TODAY()-Matriz!S82&lt;=0,Matriz!T82="")=TRUE,1,
   IF(AND(Matriz!C82=Contadores!E$1,TODAY()-Matriz!S82&gt;0,Matriz!T82="")=TRUE,2,
      IF(AND(Matriz!C82=Contadores!E$1,Matriz!T82&lt;&gt;"")=TRUE,3,0)
   )
)</f>
        <v>0</v>
      </c>
      <c r="F39">
        <f ca="1">+IF(AND(Matriz!C82=Contadores!F$1,TODAY()-Matriz!S82&lt;=0,Matriz!T82="")=TRUE,1,
   IF(AND(Matriz!C82=Contadores!F$1,TODAY()-Matriz!S82&gt;0,Matriz!T82="")=TRUE,2,
      IF(AND(Matriz!C82=Contadores!F$1,Matriz!T82&lt;&gt;"")=TRUE,3,0)
   )
)</f>
        <v>3</v>
      </c>
      <c r="G39">
        <f ca="1">+IF(AND(Matriz!C82=Contadores!G$1,TODAY()-Matriz!S82&lt;=0,Matriz!T82="")=TRUE,1,
   IF(AND(Matriz!C82=Contadores!G$1,TODAY()-Matriz!S82&gt;0,Matriz!T82="")=TRUE,2,
      IF(AND(Matriz!C82=Contadores!G$1,Matriz!T82&lt;&gt;"")=TRUE,3,0)
   )
)</f>
        <v>0</v>
      </c>
      <c r="H39">
        <f ca="1">+IF(AND(Matriz!C82=Contadores!H$1,TODAY()-Matriz!S82&lt;=0,Matriz!T82="")=TRUE,1,
   IF(AND(Matriz!C82=Contadores!H$1,TODAY()-Matriz!S82&gt;0,Matriz!T82="")=TRUE,2,
      IF(AND(Matriz!C82=Contadores!H$1,Matriz!T82&lt;&gt;"")=TRUE,3,0)
   )
)</f>
        <v>0</v>
      </c>
      <c r="I39">
        <f ca="1">+IF(AND(Matriz!C82=Contadores!I$1,TODAY()-Matriz!S82&lt;=0,Matriz!T82="")=TRUE,1,
   IF(AND(Matriz!C82=Contadores!I$1,TODAY()-Matriz!S82&gt;0,Matriz!T82="")=TRUE,2,
      IF(AND(Matriz!C82=Contadores!I$1,Matriz!T82&lt;&gt;"")=TRUE,3,0)
   )
)</f>
        <v>0</v>
      </c>
      <c r="J39">
        <f ca="1">+IF(AND(Matriz!C82=Contadores!J$1,TODAY()-Matriz!S82&lt;=0,Matriz!T82="")=TRUE,1,
   IF(AND(Matriz!C82=Contadores!J$1,TODAY()-Matriz!S82&gt;0,Matriz!T82="")=TRUE,2,
      IF(AND(Matriz!C82=Contadores!J$1,Matriz!T82&lt;&gt;"")=TRUE,3,0)
   )
)</f>
        <v>0</v>
      </c>
      <c r="K39">
        <f ca="1">+IF(AND(Matriz!C82=Contadores!K$1,TODAY()-Matriz!S82&lt;=0,Matriz!T82="")=TRUE,1,
   IF(AND(Matriz!C82=Contadores!K$1,TODAY()-Matriz!S82&gt;0,Matriz!T82="")=TRUE,2,
      IF(AND(Matriz!C82=Contadores!K$1,Matriz!T82&lt;&gt;"")=TRUE,3,0)
   )
)</f>
        <v>0</v>
      </c>
    </row>
    <row r="40" spans="1:11" x14ac:dyDescent="0.25">
      <c r="A40">
        <v>39</v>
      </c>
      <c r="B40">
        <f ca="1">+IF(AND(Matriz!C83=Contadores!B$1,TODAY()-Matriz!S83&lt;=0,Matriz!T83="")=TRUE,1,
   IF(AND(Matriz!C83=Contadores!B$1,TODAY()-Matriz!S83&gt;0,Matriz!T83="")=TRUE,2,
      IF(AND(Matriz!C83=Contadores!B$1,Matriz!T83&lt;&gt;"")=TRUE,3,0)
   )
)</f>
        <v>0</v>
      </c>
      <c r="C40">
        <f ca="1">+IF(AND(Matriz!C83=Contadores!C$1,TODAY()-Matriz!S83&lt;=0,Matriz!T83="")=TRUE,1,
   IF(AND(Matriz!C83=Contadores!C$1,TODAY()-Matriz!S83&gt;0,Matriz!T83="")=TRUE,2,
      IF(AND(Matriz!C83=Contadores!C$1,Matriz!T83&lt;&gt;"")=TRUE,3,0)
   )
)</f>
        <v>0</v>
      </c>
      <c r="D40">
        <f ca="1">+IF(AND(Matriz!C83=Contadores!D$1,TODAY()-Matriz!S83&lt;=0,Matriz!T83="")=TRUE,1,
   IF(AND(Matriz!C83=Contadores!D$1,TODAY()-Matriz!S83&gt;0,Matriz!T83="")=TRUE,2,
      IF(AND(Matriz!C83=Contadores!D$1,Matriz!T83&lt;&gt;"")=TRUE,3,0)
   )
)</f>
        <v>0</v>
      </c>
      <c r="E40">
        <f ca="1">+IF(AND(Matriz!C83=Contadores!E$1,TODAY()-Matriz!S83&lt;=0,Matriz!T83="")=TRUE,1,
   IF(AND(Matriz!C83=Contadores!E$1,TODAY()-Matriz!S83&gt;0,Matriz!T83="")=TRUE,2,
      IF(AND(Matriz!C83=Contadores!E$1,Matriz!T83&lt;&gt;"")=TRUE,3,0)
   )
)</f>
        <v>0</v>
      </c>
      <c r="F40">
        <f ca="1">+IF(AND(Matriz!C83=Contadores!F$1,TODAY()-Matriz!S83&lt;=0,Matriz!T83="")=TRUE,1,
   IF(AND(Matriz!C83=Contadores!F$1,TODAY()-Matriz!S83&gt;0,Matriz!T83="")=TRUE,2,
      IF(AND(Matriz!C83=Contadores!F$1,Matriz!T83&lt;&gt;"")=TRUE,3,0)
   )
)</f>
        <v>3</v>
      </c>
      <c r="G40">
        <f ca="1">+IF(AND(Matriz!C83=Contadores!G$1,TODAY()-Matriz!S83&lt;=0,Matriz!T83="")=TRUE,1,
   IF(AND(Matriz!C83=Contadores!G$1,TODAY()-Matriz!S83&gt;0,Matriz!T83="")=TRUE,2,
      IF(AND(Matriz!C83=Contadores!G$1,Matriz!T83&lt;&gt;"")=TRUE,3,0)
   )
)</f>
        <v>0</v>
      </c>
      <c r="H40">
        <f ca="1">+IF(AND(Matriz!C83=Contadores!H$1,TODAY()-Matriz!S83&lt;=0,Matriz!T83="")=TRUE,1,
   IF(AND(Matriz!C83=Contadores!H$1,TODAY()-Matriz!S83&gt;0,Matriz!T83="")=TRUE,2,
      IF(AND(Matriz!C83=Contadores!H$1,Matriz!T83&lt;&gt;"")=TRUE,3,0)
   )
)</f>
        <v>0</v>
      </c>
      <c r="I40">
        <f ca="1">+IF(AND(Matriz!C83=Contadores!I$1,TODAY()-Matriz!S83&lt;=0,Matriz!T83="")=TRUE,1,
   IF(AND(Matriz!C83=Contadores!I$1,TODAY()-Matriz!S83&gt;0,Matriz!T83="")=TRUE,2,
      IF(AND(Matriz!C83=Contadores!I$1,Matriz!T83&lt;&gt;"")=TRUE,3,0)
   )
)</f>
        <v>0</v>
      </c>
      <c r="J40">
        <f ca="1">+IF(AND(Matriz!C83=Contadores!J$1,TODAY()-Matriz!S83&lt;=0,Matriz!T83="")=TRUE,1,
   IF(AND(Matriz!C83=Contadores!J$1,TODAY()-Matriz!S83&gt;0,Matriz!T83="")=TRUE,2,
      IF(AND(Matriz!C83=Contadores!J$1,Matriz!T83&lt;&gt;"")=TRUE,3,0)
   )
)</f>
        <v>0</v>
      </c>
      <c r="K40">
        <f ca="1">+IF(AND(Matriz!C83=Contadores!K$1,TODAY()-Matriz!S83&lt;=0,Matriz!T83="")=TRUE,1,
   IF(AND(Matriz!C83=Contadores!K$1,TODAY()-Matriz!S83&gt;0,Matriz!T83="")=TRUE,2,
      IF(AND(Matriz!C83=Contadores!K$1,Matriz!T83&lt;&gt;"")=TRUE,3,0)
   )
)</f>
        <v>0</v>
      </c>
    </row>
    <row r="41" spans="1:11" x14ac:dyDescent="0.25">
      <c r="A41">
        <v>40</v>
      </c>
      <c r="B41">
        <f ca="1">+IF(AND(Matriz!C84=Contadores!B$1,TODAY()-Matriz!S84&lt;=0,Matriz!T84="")=TRUE,1,
   IF(AND(Matriz!C84=Contadores!B$1,TODAY()-Matriz!S84&gt;0,Matriz!T84="")=TRUE,2,
      IF(AND(Matriz!C84=Contadores!B$1,Matriz!T84&lt;&gt;"")=TRUE,3,0)
   )
)</f>
        <v>0</v>
      </c>
      <c r="C41">
        <f ca="1">+IF(AND(Matriz!C84=Contadores!C$1,TODAY()-Matriz!S84&lt;=0,Matriz!T84="")=TRUE,1,
   IF(AND(Matriz!C84=Contadores!C$1,TODAY()-Matriz!S84&gt;0,Matriz!T84="")=TRUE,2,
      IF(AND(Matriz!C84=Contadores!C$1,Matriz!T84&lt;&gt;"")=TRUE,3,0)
   )
)</f>
        <v>0</v>
      </c>
      <c r="D41">
        <f ca="1">+IF(AND(Matriz!C84=Contadores!D$1,TODAY()-Matriz!S84&lt;=0,Matriz!T84="")=TRUE,1,
   IF(AND(Matriz!C84=Contadores!D$1,TODAY()-Matriz!S84&gt;0,Matriz!T84="")=TRUE,2,
      IF(AND(Matriz!C84=Contadores!D$1,Matriz!T84&lt;&gt;"")=TRUE,3,0)
   )
)</f>
        <v>0</v>
      </c>
      <c r="E41">
        <f ca="1">+IF(AND(Matriz!C84=Contadores!E$1,TODAY()-Matriz!S84&lt;=0,Matriz!T84="")=TRUE,1,
   IF(AND(Matriz!C84=Contadores!E$1,TODAY()-Matriz!S84&gt;0,Matriz!T84="")=TRUE,2,
      IF(AND(Matriz!C84=Contadores!E$1,Matriz!T84&lt;&gt;"")=TRUE,3,0)
   )
)</f>
        <v>0</v>
      </c>
      <c r="F41">
        <f ca="1">+IF(AND(Matriz!C84=Contadores!F$1,TODAY()-Matriz!S84&lt;=0,Matriz!T84="")=TRUE,1,
   IF(AND(Matriz!C84=Contadores!F$1,TODAY()-Matriz!S84&gt;0,Matriz!T84="")=TRUE,2,
      IF(AND(Matriz!C84=Contadores!F$1,Matriz!T84&lt;&gt;"")=TRUE,3,0)
   )
)</f>
        <v>1</v>
      </c>
      <c r="G41">
        <f ca="1">+IF(AND(Matriz!C84=Contadores!G$1,TODAY()-Matriz!S84&lt;=0,Matriz!T84="")=TRUE,1,
   IF(AND(Matriz!C84=Contadores!G$1,TODAY()-Matriz!S84&gt;0,Matriz!T84="")=TRUE,2,
      IF(AND(Matriz!C84=Contadores!G$1,Matriz!T84&lt;&gt;"")=TRUE,3,0)
   )
)</f>
        <v>0</v>
      </c>
      <c r="H41">
        <f ca="1">+IF(AND(Matriz!C84=Contadores!H$1,TODAY()-Matriz!S84&lt;=0,Matriz!T84="")=TRUE,1,
   IF(AND(Matriz!C84=Contadores!H$1,TODAY()-Matriz!S84&gt;0,Matriz!T84="")=TRUE,2,
      IF(AND(Matriz!C84=Contadores!H$1,Matriz!T84&lt;&gt;"")=TRUE,3,0)
   )
)</f>
        <v>0</v>
      </c>
      <c r="I41">
        <f ca="1">+IF(AND(Matriz!C84=Contadores!I$1,TODAY()-Matriz!S84&lt;=0,Matriz!T84="")=TRUE,1,
   IF(AND(Matriz!C84=Contadores!I$1,TODAY()-Matriz!S84&gt;0,Matriz!T84="")=TRUE,2,
      IF(AND(Matriz!C84=Contadores!I$1,Matriz!T84&lt;&gt;"")=TRUE,3,0)
   )
)</f>
        <v>0</v>
      </c>
      <c r="J41">
        <f ca="1">+IF(AND(Matriz!C84=Contadores!J$1,TODAY()-Matriz!S84&lt;=0,Matriz!T84="")=TRUE,1,
   IF(AND(Matriz!C84=Contadores!J$1,TODAY()-Matriz!S84&gt;0,Matriz!T84="")=TRUE,2,
      IF(AND(Matriz!C84=Contadores!J$1,Matriz!T84&lt;&gt;"")=TRUE,3,0)
   )
)</f>
        <v>0</v>
      </c>
      <c r="K41">
        <f ca="1">+IF(AND(Matriz!C84=Contadores!K$1,TODAY()-Matriz!S84&lt;=0,Matriz!T84="")=TRUE,1,
   IF(AND(Matriz!C84=Contadores!K$1,TODAY()-Matriz!S84&gt;0,Matriz!T84="")=TRUE,2,
      IF(AND(Matriz!C84=Contadores!K$1,Matriz!T84&lt;&gt;"")=TRUE,3,0)
   )
)</f>
        <v>0</v>
      </c>
    </row>
    <row r="42" spans="1:11" x14ac:dyDescent="0.25">
      <c r="A42">
        <v>41</v>
      </c>
      <c r="B42">
        <f ca="1">+IF(AND(Matriz!C85=Contadores!B$1,TODAY()-Matriz!S85&lt;=0,Matriz!T85="")=TRUE,1,
   IF(AND(Matriz!C85=Contadores!B$1,TODAY()-Matriz!S85&gt;0,Matriz!T85="")=TRUE,2,
      IF(AND(Matriz!C85=Contadores!B$1,Matriz!T85&lt;&gt;"")=TRUE,3,0)
   )
)</f>
        <v>0</v>
      </c>
      <c r="C42">
        <f ca="1">+IF(AND(Matriz!C85=Contadores!C$1,TODAY()-Matriz!S85&lt;=0,Matriz!T85="")=TRUE,1,
   IF(AND(Matriz!C85=Contadores!C$1,TODAY()-Matriz!S85&gt;0,Matriz!T85="")=TRUE,2,
      IF(AND(Matriz!C85=Contadores!C$1,Matriz!T85&lt;&gt;"")=TRUE,3,0)
   )
)</f>
        <v>0</v>
      </c>
      <c r="D42">
        <f ca="1">+IF(AND(Matriz!C85=Contadores!D$1,TODAY()-Matriz!S85&lt;=0,Matriz!T85="")=TRUE,1,
   IF(AND(Matriz!C85=Contadores!D$1,TODAY()-Matriz!S85&gt;0,Matriz!T85="")=TRUE,2,
      IF(AND(Matriz!C85=Contadores!D$1,Matriz!T85&lt;&gt;"")=TRUE,3,0)
   )
)</f>
        <v>0</v>
      </c>
      <c r="E42">
        <f ca="1">+IF(AND(Matriz!C85=Contadores!E$1,TODAY()-Matriz!S85&lt;=0,Matriz!T85="")=TRUE,1,
   IF(AND(Matriz!C85=Contadores!E$1,TODAY()-Matriz!S85&gt;0,Matriz!T85="")=TRUE,2,
      IF(AND(Matriz!C85=Contadores!E$1,Matriz!T85&lt;&gt;"")=TRUE,3,0)
   )
)</f>
        <v>0</v>
      </c>
      <c r="F42">
        <f ca="1">+IF(AND(Matriz!C85=Contadores!F$1,TODAY()-Matriz!S85&lt;=0,Matriz!T85="")=TRUE,1,
   IF(AND(Matriz!C85=Contadores!F$1,TODAY()-Matriz!S85&gt;0,Matriz!T85="")=TRUE,2,
      IF(AND(Matriz!C85=Contadores!F$1,Matriz!T85&lt;&gt;"")=TRUE,3,0)
   )
)</f>
        <v>3</v>
      </c>
      <c r="G42">
        <f ca="1">+IF(AND(Matriz!C85=Contadores!G$1,TODAY()-Matriz!S85&lt;=0,Matriz!T85="")=TRUE,1,
   IF(AND(Matriz!C85=Contadores!G$1,TODAY()-Matriz!S85&gt;0,Matriz!T85="")=TRUE,2,
      IF(AND(Matriz!C85=Contadores!G$1,Matriz!T85&lt;&gt;"")=TRUE,3,0)
   )
)</f>
        <v>0</v>
      </c>
      <c r="H42">
        <f ca="1">+IF(AND(Matriz!C85=Contadores!H$1,TODAY()-Matriz!S85&lt;=0,Matriz!T85="")=TRUE,1,
   IF(AND(Matriz!C85=Contadores!H$1,TODAY()-Matriz!S85&gt;0,Matriz!T85="")=TRUE,2,
      IF(AND(Matriz!C85=Contadores!H$1,Matriz!T85&lt;&gt;"")=TRUE,3,0)
   )
)</f>
        <v>0</v>
      </c>
      <c r="I42">
        <f ca="1">+IF(AND(Matriz!C85=Contadores!I$1,TODAY()-Matriz!S85&lt;=0,Matriz!T85="")=TRUE,1,
   IF(AND(Matriz!C85=Contadores!I$1,TODAY()-Matriz!S85&gt;0,Matriz!T85="")=TRUE,2,
      IF(AND(Matriz!C85=Contadores!I$1,Matriz!T85&lt;&gt;"")=TRUE,3,0)
   )
)</f>
        <v>0</v>
      </c>
      <c r="J42">
        <f ca="1">+IF(AND(Matriz!C85=Contadores!J$1,TODAY()-Matriz!S85&lt;=0,Matriz!T85="")=TRUE,1,
   IF(AND(Matriz!C85=Contadores!J$1,TODAY()-Matriz!S85&gt;0,Matriz!T85="")=TRUE,2,
      IF(AND(Matriz!C85=Contadores!J$1,Matriz!T85&lt;&gt;"")=TRUE,3,0)
   )
)</f>
        <v>0</v>
      </c>
      <c r="K42">
        <f ca="1">+IF(AND(Matriz!C85=Contadores!K$1,TODAY()-Matriz!S85&lt;=0,Matriz!T85="")=TRUE,1,
   IF(AND(Matriz!C85=Contadores!K$1,TODAY()-Matriz!S85&gt;0,Matriz!T85="")=TRUE,2,
      IF(AND(Matriz!C85=Contadores!K$1,Matriz!T85&lt;&gt;"")=TRUE,3,0)
   )
)</f>
        <v>0</v>
      </c>
    </row>
    <row r="43" spans="1:11" x14ac:dyDescent="0.25">
      <c r="A43">
        <v>42</v>
      </c>
      <c r="B43">
        <f ca="1">+IF(AND(Matriz!C86=Contadores!B$1,TODAY()-Matriz!S86&lt;=0,Matriz!T86="")=TRUE,1,
   IF(AND(Matriz!C86=Contadores!B$1,TODAY()-Matriz!S86&gt;0,Matriz!T86="")=TRUE,2,
      IF(AND(Matriz!C86=Contadores!B$1,Matriz!T86&lt;&gt;"")=TRUE,3,0)
   )
)</f>
        <v>0</v>
      </c>
      <c r="C43">
        <f ca="1">+IF(AND(Matriz!C86=Contadores!C$1,TODAY()-Matriz!S86&lt;=0,Matriz!T86="")=TRUE,1,
   IF(AND(Matriz!C86=Contadores!C$1,TODAY()-Matriz!S86&gt;0,Matriz!T86="")=TRUE,2,
      IF(AND(Matriz!C86=Contadores!C$1,Matriz!T86&lt;&gt;"")=TRUE,3,0)
   )
)</f>
        <v>0</v>
      </c>
      <c r="D43">
        <f ca="1">+IF(AND(Matriz!C86=Contadores!D$1,TODAY()-Matriz!S86&lt;=0,Matriz!T86="")=TRUE,1,
   IF(AND(Matriz!C86=Contadores!D$1,TODAY()-Matriz!S86&gt;0,Matriz!T86="")=TRUE,2,
      IF(AND(Matriz!C86=Contadores!D$1,Matriz!T86&lt;&gt;"")=TRUE,3,0)
   )
)</f>
        <v>0</v>
      </c>
      <c r="E43">
        <f ca="1">+IF(AND(Matriz!C86=Contadores!E$1,TODAY()-Matriz!S86&lt;=0,Matriz!T86="")=TRUE,1,
   IF(AND(Matriz!C86=Contadores!E$1,TODAY()-Matriz!S86&gt;0,Matriz!T86="")=TRUE,2,
      IF(AND(Matriz!C86=Contadores!E$1,Matriz!T86&lt;&gt;"")=TRUE,3,0)
   )
)</f>
        <v>0</v>
      </c>
      <c r="F43">
        <f ca="1">+IF(AND(Matriz!C86=Contadores!F$1,TODAY()-Matriz!S86&lt;=0,Matriz!T86="")=TRUE,1,
   IF(AND(Matriz!C86=Contadores!F$1,TODAY()-Matriz!S86&gt;0,Matriz!T86="")=TRUE,2,
      IF(AND(Matriz!C86=Contadores!F$1,Matriz!T86&lt;&gt;"")=TRUE,3,0)
   )
)</f>
        <v>0</v>
      </c>
      <c r="G43">
        <f ca="1">+IF(AND(Matriz!C86=Contadores!G$1,TODAY()-Matriz!S86&lt;=0,Matriz!T86="")=TRUE,1,
   IF(AND(Matriz!C86=Contadores!G$1,TODAY()-Matriz!S86&gt;0,Matriz!T86="")=TRUE,2,
      IF(AND(Matriz!C86=Contadores!G$1,Matriz!T86&lt;&gt;"")=TRUE,3,0)
   )
)</f>
        <v>3</v>
      </c>
      <c r="H43">
        <f ca="1">+IF(AND(Matriz!C86=Contadores!H$1,TODAY()-Matriz!S86&lt;=0,Matriz!T86="")=TRUE,1,
   IF(AND(Matriz!C86=Contadores!H$1,TODAY()-Matriz!S86&gt;0,Matriz!T86="")=TRUE,2,
      IF(AND(Matriz!C86=Contadores!H$1,Matriz!T86&lt;&gt;"")=TRUE,3,0)
   )
)</f>
        <v>0</v>
      </c>
      <c r="I43">
        <f ca="1">+IF(AND(Matriz!C86=Contadores!I$1,TODAY()-Matriz!S86&lt;=0,Matriz!T86="")=TRUE,1,
   IF(AND(Matriz!C86=Contadores!I$1,TODAY()-Matriz!S86&gt;0,Matriz!T86="")=TRUE,2,
      IF(AND(Matriz!C86=Contadores!I$1,Matriz!T86&lt;&gt;"")=TRUE,3,0)
   )
)</f>
        <v>0</v>
      </c>
      <c r="J43">
        <f ca="1">+IF(AND(Matriz!C86=Contadores!J$1,TODAY()-Matriz!S86&lt;=0,Matriz!T86="")=TRUE,1,
   IF(AND(Matriz!C86=Contadores!J$1,TODAY()-Matriz!S86&gt;0,Matriz!T86="")=TRUE,2,
      IF(AND(Matriz!C86=Contadores!J$1,Matriz!T86&lt;&gt;"")=TRUE,3,0)
   )
)</f>
        <v>0</v>
      </c>
      <c r="K43">
        <f ca="1">+IF(AND(Matriz!C86=Contadores!K$1,TODAY()-Matriz!S86&lt;=0,Matriz!T86="")=TRUE,1,
   IF(AND(Matriz!C86=Contadores!K$1,TODAY()-Matriz!S86&gt;0,Matriz!T86="")=TRUE,2,
      IF(AND(Matriz!C86=Contadores!K$1,Matriz!T86&lt;&gt;"")=TRUE,3,0)
   )
)</f>
        <v>0</v>
      </c>
    </row>
    <row r="44" spans="1:11" x14ac:dyDescent="0.25">
      <c r="A44">
        <v>43</v>
      </c>
      <c r="B44">
        <f ca="1">+IF(AND(Matriz!C87=Contadores!B$1,TODAY()-Matriz!S87&lt;=0,Matriz!T87="")=TRUE,1,
   IF(AND(Matriz!C87=Contadores!B$1,TODAY()-Matriz!S87&gt;0,Matriz!T87="")=TRUE,2,
      IF(AND(Matriz!C87=Contadores!B$1,Matriz!T87&lt;&gt;"")=TRUE,3,0)
   )
)</f>
        <v>0</v>
      </c>
      <c r="C44">
        <f ca="1">+IF(AND(Matriz!C87=Contadores!C$1,TODAY()-Matriz!S87&lt;=0,Matriz!T87="")=TRUE,1,
   IF(AND(Matriz!C87=Contadores!C$1,TODAY()-Matriz!S87&gt;0,Matriz!T87="")=TRUE,2,
      IF(AND(Matriz!C87=Contadores!C$1,Matriz!T87&lt;&gt;"")=TRUE,3,0)
   )
)</f>
        <v>0</v>
      </c>
      <c r="D44">
        <f ca="1">+IF(AND(Matriz!C87=Contadores!D$1,TODAY()-Matriz!S87&lt;=0,Matriz!T87="")=TRUE,1,
   IF(AND(Matriz!C87=Contadores!D$1,TODAY()-Matriz!S87&gt;0,Matriz!T87="")=TRUE,2,
      IF(AND(Matriz!C87=Contadores!D$1,Matriz!T87&lt;&gt;"")=TRUE,3,0)
   )
)</f>
        <v>0</v>
      </c>
      <c r="E44">
        <f ca="1">+IF(AND(Matriz!C87=Contadores!E$1,TODAY()-Matriz!S87&lt;=0,Matriz!T87="")=TRUE,1,
   IF(AND(Matriz!C87=Contadores!E$1,TODAY()-Matriz!S87&gt;0,Matriz!T87="")=TRUE,2,
      IF(AND(Matriz!C87=Contadores!E$1,Matriz!T87&lt;&gt;"")=TRUE,3,0)
   )
)</f>
        <v>0</v>
      </c>
      <c r="F44">
        <f ca="1">+IF(AND(Matriz!C87=Contadores!F$1,TODAY()-Matriz!S87&lt;=0,Matriz!T87="")=TRUE,1,
   IF(AND(Matriz!C87=Contadores!F$1,TODAY()-Matriz!S87&gt;0,Matriz!T87="")=TRUE,2,
      IF(AND(Matriz!C87=Contadores!F$1,Matriz!T87&lt;&gt;"")=TRUE,3,0)
   )
)</f>
        <v>0</v>
      </c>
      <c r="G44">
        <f ca="1">+IF(AND(Matriz!C87=Contadores!G$1,TODAY()-Matriz!S87&lt;=0,Matriz!T87="")=TRUE,1,
   IF(AND(Matriz!C87=Contadores!G$1,TODAY()-Matriz!S87&gt;0,Matriz!T87="")=TRUE,2,
      IF(AND(Matriz!C87=Contadores!G$1,Matriz!T87&lt;&gt;"")=TRUE,3,0)
   )
)</f>
        <v>3</v>
      </c>
      <c r="H44">
        <f ca="1">+IF(AND(Matriz!C87=Contadores!H$1,TODAY()-Matriz!S87&lt;=0,Matriz!T87="")=TRUE,1,
   IF(AND(Matriz!C87=Contadores!H$1,TODAY()-Matriz!S87&gt;0,Matriz!T87="")=TRUE,2,
      IF(AND(Matriz!C87=Contadores!H$1,Matriz!T87&lt;&gt;"")=TRUE,3,0)
   )
)</f>
        <v>0</v>
      </c>
      <c r="I44">
        <f ca="1">+IF(AND(Matriz!C87=Contadores!I$1,TODAY()-Matriz!S87&lt;=0,Matriz!T87="")=TRUE,1,
   IF(AND(Matriz!C87=Contadores!I$1,TODAY()-Matriz!S87&gt;0,Matriz!T87="")=TRUE,2,
      IF(AND(Matriz!C87=Contadores!I$1,Matriz!T87&lt;&gt;"")=TRUE,3,0)
   )
)</f>
        <v>0</v>
      </c>
      <c r="J44">
        <f ca="1">+IF(AND(Matriz!C87=Contadores!J$1,TODAY()-Matriz!S87&lt;=0,Matriz!T87="")=TRUE,1,
   IF(AND(Matriz!C87=Contadores!J$1,TODAY()-Matriz!S87&gt;0,Matriz!T87="")=TRUE,2,
      IF(AND(Matriz!C87=Contadores!J$1,Matriz!T87&lt;&gt;"")=TRUE,3,0)
   )
)</f>
        <v>0</v>
      </c>
      <c r="K44">
        <f ca="1">+IF(AND(Matriz!C87=Contadores!K$1,TODAY()-Matriz!S87&lt;=0,Matriz!T87="")=TRUE,1,
   IF(AND(Matriz!C87=Contadores!K$1,TODAY()-Matriz!S87&gt;0,Matriz!T87="")=TRUE,2,
      IF(AND(Matriz!C87=Contadores!K$1,Matriz!T87&lt;&gt;"")=TRUE,3,0)
   )
)</f>
        <v>0</v>
      </c>
    </row>
    <row r="45" spans="1:11" x14ac:dyDescent="0.25">
      <c r="A45">
        <v>44</v>
      </c>
      <c r="B45">
        <f ca="1">+IF(AND(Matriz!C88=Contadores!B$1,TODAY()-Matriz!S88&lt;=0,Matriz!T88="")=TRUE,1,
   IF(AND(Matriz!C88=Contadores!B$1,TODAY()-Matriz!S88&gt;0,Matriz!T88="")=TRUE,2,
      IF(AND(Matriz!C88=Contadores!B$1,Matriz!T88&lt;&gt;"")=TRUE,3,0)
   )
)</f>
        <v>0</v>
      </c>
      <c r="C45">
        <f ca="1">+IF(AND(Matriz!C88=Contadores!C$1,TODAY()-Matriz!S88&lt;=0,Matriz!T88="")=TRUE,1,
   IF(AND(Matriz!C88=Contadores!C$1,TODAY()-Matriz!S88&gt;0,Matriz!T88="")=TRUE,2,
      IF(AND(Matriz!C88=Contadores!C$1,Matriz!T88&lt;&gt;"")=TRUE,3,0)
   )
)</f>
        <v>0</v>
      </c>
      <c r="D45">
        <f ca="1">+IF(AND(Matriz!C88=Contadores!D$1,TODAY()-Matriz!S88&lt;=0,Matriz!T88="")=TRUE,1,
   IF(AND(Matriz!C88=Contadores!D$1,TODAY()-Matriz!S88&gt;0,Matriz!T88="")=TRUE,2,
      IF(AND(Matriz!C88=Contadores!D$1,Matriz!T88&lt;&gt;"")=TRUE,3,0)
   )
)</f>
        <v>0</v>
      </c>
      <c r="E45">
        <f ca="1">+IF(AND(Matriz!C88=Contadores!E$1,TODAY()-Matriz!S88&lt;=0,Matriz!T88="")=TRUE,1,
   IF(AND(Matriz!C88=Contadores!E$1,TODAY()-Matriz!S88&gt;0,Matriz!T88="")=TRUE,2,
      IF(AND(Matriz!C88=Contadores!E$1,Matriz!T88&lt;&gt;"")=TRUE,3,0)
   )
)</f>
        <v>0</v>
      </c>
      <c r="F45">
        <f ca="1">+IF(AND(Matriz!C88=Contadores!F$1,TODAY()-Matriz!S88&lt;=0,Matriz!T88="")=TRUE,1,
   IF(AND(Matriz!C88=Contadores!F$1,TODAY()-Matriz!S88&gt;0,Matriz!T88="")=TRUE,2,
      IF(AND(Matriz!C88=Contadores!F$1,Matriz!T88&lt;&gt;"")=TRUE,3,0)
   )
)</f>
        <v>0</v>
      </c>
      <c r="G45">
        <f ca="1">+IF(AND(Matriz!C88=Contadores!G$1,TODAY()-Matriz!S88&lt;=0,Matriz!T88="")=TRUE,1,
   IF(AND(Matriz!C88=Contadores!G$1,TODAY()-Matriz!S88&gt;0,Matriz!T88="")=TRUE,2,
      IF(AND(Matriz!C88=Contadores!G$1,Matriz!T88&lt;&gt;"")=TRUE,3,0)
   )
)</f>
        <v>0</v>
      </c>
      <c r="H45">
        <f ca="1">+IF(AND(Matriz!C88=Contadores!H$1,TODAY()-Matriz!S88&lt;=0,Matriz!T88="")=TRUE,1,
   IF(AND(Matriz!C88=Contadores!H$1,TODAY()-Matriz!S88&gt;0,Matriz!T88="")=TRUE,2,
      IF(AND(Matriz!C88=Contadores!H$1,Matriz!T88&lt;&gt;"")=TRUE,3,0)
   )
)</f>
        <v>3</v>
      </c>
      <c r="I45">
        <f ca="1">+IF(AND(Matriz!C88=Contadores!I$1,TODAY()-Matriz!S88&lt;=0,Matriz!T88="")=TRUE,1,
   IF(AND(Matriz!C88=Contadores!I$1,TODAY()-Matriz!S88&gt;0,Matriz!T88="")=TRUE,2,
      IF(AND(Matriz!C88=Contadores!I$1,Matriz!T88&lt;&gt;"")=TRUE,3,0)
   )
)</f>
        <v>0</v>
      </c>
      <c r="J45">
        <f ca="1">+IF(AND(Matriz!C88=Contadores!J$1,TODAY()-Matriz!S88&lt;=0,Matriz!T88="")=TRUE,1,
   IF(AND(Matriz!C88=Contadores!J$1,TODAY()-Matriz!S88&gt;0,Matriz!T88="")=TRUE,2,
      IF(AND(Matriz!C88=Contadores!J$1,Matriz!T88&lt;&gt;"")=TRUE,3,0)
   )
)</f>
        <v>0</v>
      </c>
      <c r="K45">
        <f ca="1">+IF(AND(Matriz!C88=Contadores!K$1,TODAY()-Matriz!S88&lt;=0,Matriz!T88="")=TRUE,1,
   IF(AND(Matriz!C88=Contadores!K$1,TODAY()-Matriz!S88&gt;0,Matriz!T88="")=TRUE,2,
      IF(AND(Matriz!C88=Contadores!K$1,Matriz!T88&lt;&gt;"")=TRUE,3,0)
   )
)</f>
        <v>0</v>
      </c>
    </row>
    <row r="46" spans="1:11" x14ac:dyDescent="0.25">
      <c r="A46">
        <v>45</v>
      </c>
      <c r="B46">
        <f ca="1">+IF(AND(Matriz!C89=Contadores!B$1,TODAY()-Matriz!S89&lt;=0,Matriz!T89="")=TRUE,1,
   IF(AND(Matriz!C89=Contadores!B$1,TODAY()-Matriz!S89&gt;0,Matriz!T89="")=TRUE,2,
      IF(AND(Matriz!C89=Contadores!B$1,Matriz!T89&lt;&gt;"")=TRUE,3,0)
   )
)</f>
        <v>0</v>
      </c>
      <c r="C46">
        <f ca="1">+IF(AND(Matriz!C89=Contadores!C$1,TODAY()-Matriz!S89&lt;=0,Matriz!T89="")=TRUE,1,
   IF(AND(Matriz!C89=Contadores!C$1,TODAY()-Matriz!S89&gt;0,Matriz!T89="")=TRUE,2,
      IF(AND(Matriz!C89=Contadores!C$1,Matriz!T89&lt;&gt;"")=TRUE,3,0)
   )
)</f>
        <v>0</v>
      </c>
      <c r="D46">
        <f ca="1">+IF(AND(Matriz!C89=Contadores!D$1,TODAY()-Matriz!S89&lt;=0,Matriz!T89="")=TRUE,1,
   IF(AND(Matriz!C89=Contadores!D$1,TODAY()-Matriz!S89&gt;0,Matriz!T89="")=TRUE,2,
      IF(AND(Matriz!C89=Contadores!D$1,Matriz!T89&lt;&gt;"")=TRUE,3,0)
   )
)</f>
        <v>0</v>
      </c>
      <c r="E46">
        <f ca="1">+IF(AND(Matriz!C89=Contadores!E$1,TODAY()-Matriz!S89&lt;=0,Matriz!T89="")=TRUE,1,
   IF(AND(Matriz!C89=Contadores!E$1,TODAY()-Matriz!S89&gt;0,Matriz!T89="")=TRUE,2,
      IF(AND(Matriz!C89=Contadores!E$1,Matriz!T89&lt;&gt;"")=TRUE,3,0)
   )
)</f>
        <v>0</v>
      </c>
      <c r="F46">
        <f ca="1">+IF(AND(Matriz!C89=Contadores!F$1,TODAY()-Matriz!S89&lt;=0,Matriz!T89="")=TRUE,1,
   IF(AND(Matriz!C89=Contadores!F$1,TODAY()-Matriz!S89&gt;0,Matriz!T89="")=TRUE,2,
      IF(AND(Matriz!C89=Contadores!F$1,Matriz!T89&lt;&gt;"")=TRUE,3,0)
   )
)</f>
        <v>0</v>
      </c>
      <c r="G46">
        <f ca="1">+IF(AND(Matriz!C89=Contadores!G$1,TODAY()-Matriz!S89&lt;=0,Matriz!T89="")=TRUE,1,
   IF(AND(Matriz!C89=Contadores!G$1,TODAY()-Matriz!S89&gt;0,Matriz!T89="")=TRUE,2,
      IF(AND(Matriz!C89=Contadores!G$1,Matriz!T89&lt;&gt;"")=TRUE,3,0)
   )
)</f>
        <v>0</v>
      </c>
      <c r="H46">
        <f ca="1">+IF(AND(Matriz!C89=Contadores!H$1,TODAY()-Matriz!S89&lt;=0,Matriz!T89="")=TRUE,1,
   IF(AND(Matriz!C89=Contadores!H$1,TODAY()-Matriz!S89&gt;0,Matriz!T89="")=TRUE,2,
      IF(AND(Matriz!C89=Contadores!H$1,Matriz!T89&lt;&gt;"")=TRUE,3,0)
   )
)</f>
        <v>2</v>
      </c>
      <c r="I46">
        <f ca="1">+IF(AND(Matriz!C89=Contadores!I$1,TODAY()-Matriz!S89&lt;=0,Matriz!T89="")=TRUE,1,
   IF(AND(Matriz!C89=Contadores!I$1,TODAY()-Matriz!S89&gt;0,Matriz!T89="")=TRUE,2,
      IF(AND(Matriz!C89=Contadores!I$1,Matriz!T89&lt;&gt;"")=TRUE,3,0)
   )
)</f>
        <v>0</v>
      </c>
      <c r="J46">
        <f ca="1">+IF(AND(Matriz!C89=Contadores!J$1,TODAY()-Matriz!S89&lt;=0,Matriz!T89="")=TRUE,1,
   IF(AND(Matriz!C89=Contadores!J$1,TODAY()-Matriz!S89&gt;0,Matriz!T89="")=TRUE,2,
      IF(AND(Matriz!C89=Contadores!J$1,Matriz!T89&lt;&gt;"")=TRUE,3,0)
   )
)</f>
        <v>0</v>
      </c>
      <c r="K46">
        <f ca="1">+IF(AND(Matriz!C89=Contadores!K$1,TODAY()-Matriz!S89&lt;=0,Matriz!T89="")=TRUE,1,
   IF(AND(Matriz!C89=Contadores!K$1,TODAY()-Matriz!S89&gt;0,Matriz!T89="")=TRUE,2,
      IF(AND(Matriz!C89=Contadores!K$1,Matriz!T89&lt;&gt;"")=TRUE,3,0)
   )
)</f>
        <v>0</v>
      </c>
    </row>
    <row r="47" spans="1:11" x14ac:dyDescent="0.25">
      <c r="A47">
        <v>46</v>
      </c>
      <c r="B47">
        <f ca="1">+IF(AND(Matriz!C90=Contadores!B$1,TODAY()-Matriz!S90&lt;=0,Matriz!T90="")=TRUE,1,
   IF(AND(Matriz!C90=Contadores!B$1,TODAY()-Matriz!S90&gt;0,Matriz!T90="")=TRUE,2,
      IF(AND(Matriz!C90=Contadores!B$1,Matriz!T90&lt;&gt;"")=TRUE,3,0)
   )
)</f>
        <v>0</v>
      </c>
      <c r="C47">
        <f ca="1">+IF(AND(Matriz!C90=Contadores!C$1,TODAY()-Matriz!S90&lt;=0,Matriz!T90="")=TRUE,1,
   IF(AND(Matriz!C90=Contadores!C$1,TODAY()-Matriz!S90&gt;0,Matriz!T90="")=TRUE,2,
      IF(AND(Matriz!C90=Contadores!C$1,Matriz!T90&lt;&gt;"")=TRUE,3,0)
   )
)</f>
        <v>0</v>
      </c>
      <c r="D47">
        <f ca="1">+IF(AND(Matriz!C90=Contadores!D$1,TODAY()-Matriz!S90&lt;=0,Matriz!T90="")=TRUE,1,
   IF(AND(Matriz!C90=Contadores!D$1,TODAY()-Matriz!S90&gt;0,Matriz!T90="")=TRUE,2,
      IF(AND(Matriz!C90=Contadores!D$1,Matriz!T90&lt;&gt;"")=TRUE,3,0)
   )
)</f>
        <v>0</v>
      </c>
      <c r="E47">
        <f ca="1">+IF(AND(Matriz!C90=Contadores!E$1,TODAY()-Matriz!S90&lt;=0,Matriz!T90="")=TRUE,1,
   IF(AND(Matriz!C90=Contadores!E$1,TODAY()-Matriz!S90&gt;0,Matriz!T90="")=TRUE,2,
      IF(AND(Matriz!C90=Contadores!E$1,Matriz!T90&lt;&gt;"")=TRUE,3,0)
   )
)</f>
        <v>0</v>
      </c>
      <c r="F47">
        <f ca="1">+IF(AND(Matriz!C90=Contadores!F$1,TODAY()-Matriz!S90&lt;=0,Matriz!T90="")=TRUE,1,
   IF(AND(Matriz!C90=Contadores!F$1,TODAY()-Matriz!S90&gt;0,Matriz!T90="")=TRUE,2,
      IF(AND(Matriz!C90=Contadores!F$1,Matriz!T90&lt;&gt;"")=TRUE,3,0)
   )
)</f>
        <v>0</v>
      </c>
      <c r="G47">
        <f ca="1">+IF(AND(Matriz!C90=Contadores!G$1,TODAY()-Matriz!S90&lt;=0,Matriz!T90="")=TRUE,1,
   IF(AND(Matriz!C90=Contadores!G$1,TODAY()-Matriz!S90&gt;0,Matriz!T90="")=TRUE,2,
      IF(AND(Matriz!C90=Contadores!G$1,Matriz!T90&lt;&gt;"")=TRUE,3,0)
   )
)</f>
        <v>0</v>
      </c>
      <c r="H47">
        <f ca="1">+IF(AND(Matriz!C90=Contadores!H$1,TODAY()-Matriz!S90&lt;=0,Matriz!T90="")=TRUE,1,
   IF(AND(Matriz!C90=Contadores!H$1,TODAY()-Matriz!S90&gt;0,Matriz!T90="")=TRUE,2,
      IF(AND(Matriz!C90=Contadores!H$1,Matriz!T90&lt;&gt;"")=TRUE,3,0)
   )
)</f>
        <v>0</v>
      </c>
      <c r="I47">
        <f ca="1">+IF(AND(Matriz!C90=Contadores!I$1,TODAY()-Matriz!S90&lt;=0,Matriz!T90="")=TRUE,1,
   IF(AND(Matriz!C90=Contadores!I$1,TODAY()-Matriz!S90&gt;0,Matriz!T90="")=TRUE,2,
      IF(AND(Matriz!C90=Contadores!I$1,Matriz!T90&lt;&gt;"")=TRUE,3,0)
   )
)</f>
        <v>3</v>
      </c>
      <c r="J47">
        <f ca="1">+IF(AND(Matriz!C90=Contadores!J$1,TODAY()-Matriz!S90&lt;=0,Matriz!T90="")=TRUE,1,
   IF(AND(Matriz!C90=Contadores!J$1,TODAY()-Matriz!S90&gt;0,Matriz!T90="")=TRUE,2,
      IF(AND(Matriz!C90=Contadores!J$1,Matriz!T90&lt;&gt;"")=TRUE,3,0)
   )
)</f>
        <v>0</v>
      </c>
      <c r="K47">
        <f ca="1">+IF(AND(Matriz!C90=Contadores!K$1,TODAY()-Matriz!S90&lt;=0,Matriz!T90="")=TRUE,1,
   IF(AND(Matriz!C90=Contadores!K$1,TODAY()-Matriz!S90&gt;0,Matriz!T90="")=TRUE,2,
      IF(AND(Matriz!C90=Contadores!K$1,Matriz!T90&lt;&gt;"")=TRUE,3,0)
   )
)</f>
        <v>0</v>
      </c>
    </row>
    <row r="48" spans="1:11" x14ac:dyDescent="0.25">
      <c r="A48">
        <v>47</v>
      </c>
      <c r="B48">
        <f ca="1">+IF(AND(Matriz!C91=Contadores!B$1,TODAY()-Matriz!S91&lt;=0,Matriz!T91="")=TRUE,1,
   IF(AND(Matriz!C91=Contadores!B$1,TODAY()-Matriz!S91&gt;0,Matriz!T91="")=TRUE,2,
      IF(AND(Matriz!C91=Contadores!B$1,Matriz!T91&lt;&gt;"")=TRUE,3,0)
   )
)</f>
        <v>0</v>
      </c>
      <c r="C48">
        <f ca="1">+IF(AND(Matriz!C91=Contadores!C$1,TODAY()-Matriz!S91&lt;=0,Matriz!T91="")=TRUE,1,
   IF(AND(Matriz!C91=Contadores!C$1,TODAY()-Matriz!S91&gt;0,Matriz!T91="")=TRUE,2,
      IF(AND(Matriz!C91=Contadores!C$1,Matriz!T91&lt;&gt;"")=TRUE,3,0)
   )
)</f>
        <v>0</v>
      </c>
      <c r="D48">
        <f ca="1">+IF(AND(Matriz!C91=Contadores!D$1,TODAY()-Matriz!S91&lt;=0,Matriz!T91="")=TRUE,1,
   IF(AND(Matriz!C91=Contadores!D$1,TODAY()-Matriz!S91&gt;0,Matriz!T91="")=TRUE,2,
      IF(AND(Matriz!C91=Contadores!D$1,Matriz!T91&lt;&gt;"")=TRUE,3,0)
   )
)</f>
        <v>0</v>
      </c>
      <c r="E48">
        <f ca="1">+IF(AND(Matriz!C91=Contadores!E$1,TODAY()-Matriz!S91&lt;=0,Matriz!T91="")=TRUE,1,
   IF(AND(Matriz!C91=Contadores!E$1,TODAY()-Matriz!S91&gt;0,Matriz!T91="")=TRUE,2,
      IF(AND(Matriz!C91=Contadores!E$1,Matriz!T91&lt;&gt;"")=TRUE,3,0)
   )
)</f>
        <v>0</v>
      </c>
      <c r="F48">
        <f ca="1">+IF(AND(Matriz!C91=Contadores!F$1,TODAY()-Matriz!S91&lt;=0,Matriz!T91="")=TRUE,1,
   IF(AND(Matriz!C91=Contadores!F$1,TODAY()-Matriz!S91&gt;0,Matriz!T91="")=TRUE,2,
      IF(AND(Matriz!C91=Contadores!F$1,Matriz!T91&lt;&gt;"")=TRUE,3,0)
   )
)</f>
        <v>0</v>
      </c>
      <c r="G48">
        <f ca="1">+IF(AND(Matriz!C91=Contadores!G$1,TODAY()-Matriz!S91&lt;=0,Matriz!T91="")=TRUE,1,
   IF(AND(Matriz!C91=Contadores!G$1,TODAY()-Matriz!S91&gt;0,Matriz!T91="")=TRUE,2,
      IF(AND(Matriz!C91=Contadores!G$1,Matriz!T91&lt;&gt;"")=TRUE,3,0)
   )
)</f>
        <v>0</v>
      </c>
      <c r="H48">
        <f ca="1">+IF(AND(Matriz!C91=Contadores!H$1,TODAY()-Matriz!S91&lt;=0,Matriz!T91="")=TRUE,1,
   IF(AND(Matriz!C91=Contadores!H$1,TODAY()-Matriz!S91&gt;0,Matriz!T91="")=TRUE,2,
      IF(AND(Matriz!C91=Contadores!H$1,Matriz!T91&lt;&gt;"")=TRUE,3,0)
   )
)</f>
        <v>0</v>
      </c>
      <c r="I48">
        <f ca="1">+IF(AND(Matriz!C91=Contadores!I$1,TODAY()-Matriz!S91&lt;=0,Matriz!T91="")=TRUE,1,
   IF(AND(Matriz!C91=Contadores!I$1,TODAY()-Matriz!S91&gt;0,Matriz!T91="")=TRUE,2,
      IF(AND(Matriz!C91=Contadores!I$1,Matriz!T91&lt;&gt;"")=TRUE,3,0)
   )
)</f>
        <v>3</v>
      </c>
      <c r="J48">
        <f ca="1">+IF(AND(Matriz!C91=Contadores!J$1,TODAY()-Matriz!S91&lt;=0,Matriz!T91="")=TRUE,1,
   IF(AND(Matriz!C91=Contadores!J$1,TODAY()-Matriz!S91&gt;0,Matriz!T91="")=TRUE,2,
      IF(AND(Matriz!C91=Contadores!J$1,Matriz!T91&lt;&gt;"")=TRUE,3,0)
   )
)</f>
        <v>0</v>
      </c>
      <c r="K48">
        <f ca="1">+IF(AND(Matriz!C91=Contadores!K$1,TODAY()-Matriz!S91&lt;=0,Matriz!T91="")=TRUE,1,
   IF(AND(Matriz!C91=Contadores!K$1,TODAY()-Matriz!S91&gt;0,Matriz!T91="")=TRUE,2,
      IF(AND(Matriz!C91=Contadores!K$1,Matriz!T91&lt;&gt;"")=TRUE,3,0)
   )
)</f>
        <v>0</v>
      </c>
    </row>
    <row r="49" spans="1:11" x14ac:dyDescent="0.25">
      <c r="A49">
        <v>48</v>
      </c>
      <c r="B49">
        <f ca="1">+IF(AND(Matriz!C92=Contadores!B$1,TODAY()-Matriz!S92&lt;=0,Matriz!T92="")=TRUE,1,
   IF(AND(Matriz!C92=Contadores!B$1,TODAY()-Matriz!S92&gt;0,Matriz!T92="")=TRUE,2,
      IF(AND(Matriz!C92=Contadores!B$1,Matriz!T92&lt;&gt;"")=TRUE,3,0)
   )
)</f>
        <v>0</v>
      </c>
      <c r="C49">
        <f ca="1">+IF(AND(Matriz!C92=Contadores!C$1,TODAY()-Matriz!S92&lt;=0,Matriz!T92="")=TRUE,1,
   IF(AND(Matriz!C92=Contadores!C$1,TODAY()-Matriz!S92&gt;0,Matriz!T92="")=TRUE,2,
      IF(AND(Matriz!C92=Contadores!C$1,Matriz!T92&lt;&gt;"")=TRUE,3,0)
   )
)</f>
        <v>0</v>
      </c>
      <c r="D49">
        <f ca="1">+IF(AND(Matriz!C92=Contadores!D$1,TODAY()-Matriz!S92&lt;=0,Matriz!T92="")=TRUE,1,
   IF(AND(Matriz!C92=Contadores!D$1,TODAY()-Matriz!S92&gt;0,Matriz!T92="")=TRUE,2,
      IF(AND(Matriz!C92=Contadores!D$1,Matriz!T92&lt;&gt;"")=TRUE,3,0)
   )
)</f>
        <v>0</v>
      </c>
      <c r="E49">
        <f ca="1">+IF(AND(Matriz!C92=Contadores!E$1,TODAY()-Matriz!S92&lt;=0,Matriz!T92="")=TRUE,1,
   IF(AND(Matriz!C92=Contadores!E$1,TODAY()-Matriz!S92&gt;0,Matriz!T92="")=TRUE,2,
      IF(AND(Matriz!C92=Contadores!E$1,Matriz!T92&lt;&gt;"")=TRUE,3,0)
   )
)</f>
        <v>0</v>
      </c>
      <c r="F49">
        <f ca="1">+IF(AND(Matriz!C92=Contadores!F$1,TODAY()-Matriz!S92&lt;=0,Matriz!T92="")=TRUE,1,
   IF(AND(Matriz!C92=Contadores!F$1,TODAY()-Matriz!S92&gt;0,Matriz!T92="")=TRUE,2,
      IF(AND(Matriz!C92=Contadores!F$1,Matriz!T92&lt;&gt;"")=TRUE,3,0)
   )
)</f>
        <v>0</v>
      </c>
      <c r="G49">
        <f ca="1">+IF(AND(Matriz!C92=Contadores!G$1,TODAY()-Matriz!S92&lt;=0,Matriz!T92="")=TRUE,1,
   IF(AND(Matriz!C92=Contadores!G$1,TODAY()-Matriz!S92&gt;0,Matriz!T92="")=TRUE,2,
      IF(AND(Matriz!C92=Contadores!G$1,Matriz!T92&lt;&gt;"")=TRUE,3,0)
   )
)</f>
        <v>0</v>
      </c>
      <c r="H49">
        <f ca="1">+IF(AND(Matriz!C92=Contadores!H$1,TODAY()-Matriz!S92&lt;=0,Matriz!T92="")=TRUE,1,
   IF(AND(Matriz!C92=Contadores!H$1,TODAY()-Matriz!S92&gt;0,Matriz!T92="")=TRUE,2,
      IF(AND(Matriz!C92=Contadores!H$1,Matriz!T92&lt;&gt;"")=TRUE,3,0)
   )
)</f>
        <v>0</v>
      </c>
      <c r="I49">
        <f ca="1">+IF(AND(Matriz!C92=Contadores!I$1,TODAY()-Matriz!S92&lt;=0,Matriz!T92="")=TRUE,1,
   IF(AND(Matriz!C92=Contadores!I$1,TODAY()-Matriz!S92&gt;0,Matriz!T92="")=TRUE,2,
      IF(AND(Matriz!C92=Contadores!I$1,Matriz!T92&lt;&gt;"")=TRUE,3,0)
   )
)</f>
        <v>0</v>
      </c>
      <c r="J49">
        <f ca="1">+IF(AND(Matriz!C92=Contadores!J$1,TODAY()-Matriz!S92&lt;=0,Matriz!T92="")=TRUE,1,
   IF(AND(Matriz!C92=Contadores!J$1,TODAY()-Matriz!S92&gt;0,Matriz!T92="")=TRUE,2,
      IF(AND(Matriz!C92=Contadores!J$1,Matriz!T92&lt;&gt;"")=TRUE,3,0)
   )
)</f>
        <v>3</v>
      </c>
      <c r="K49">
        <f ca="1">+IF(AND(Matriz!C92=Contadores!K$1,TODAY()-Matriz!S92&lt;=0,Matriz!T92="")=TRUE,1,
   IF(AND(Matriz!C92=Contadores!K$1,TODAY()-Matriz!S92&gt;0,Matriz!T92="")=TRUE,2,
      IF(AND(Matriz!C92=Contadores!K$1,Matriz!T92&lt;&gt;"")=TRUE,3,0)
   )
)</f>
        <v>0</v>
      </c>
    </row>
    <row r="50" spans="1:11" x14ac:dyDescent="0.25">
      <c r="A50">
        <v>49</v>
      </c>
      <c r="B50">
        <f ca="1">+IF(AND(Matriz!C93=Contadores!B$1,TODAY()-Matriz!S93&lt;=0,Matriz!T93="")=TRUE,1,
   IF(AND(Matriz!C93=Contadores!B$1,TODAY()-Matriz!S93&gt;0,Matriz!T93="")=TRUE,2,
      IF(AND(Matriz!C93=Contadores!B$1,Matriz!T93&lt;&gt;"")=TRUE,3,0)
   )
)</f>
        <v>0</v>
      </c>
      <c r="C50">
        <f ca="1">+IF(AND(Matriz!C93=Contadores!C$1,TODAY()-Matriz!S93&lt;=0,Matriz!T93="")=TRUE,1,
   IF(AND(Matriz!C93=Contadores!C$1,TODAY()-Matriz!S93&gt;0,Matriz!T93="")=TRUE,2,
      IF(AND(Matriz!C93=Contadores!C$1,Matriz!T93&lt;&gt;"")=TRUE,3,0)
   )
)</f>
        <v>0</v>
      </c>
      <c r="D50">
        <f ca="1">+IF(AND(Matriz!C93=Contadores!D$1,TODAY()-Matriz!S93&lt;=0,Matriz!T93="")=TRUE,1,
   IF(AND(Matriz!C93=Contadores!D$1,TODAY()-Matriz!S93&gt;0,Matriz!T93="")=TRUE,2,
      IF(AND(Matriz!C93=Contadores!D$1,Matriz!T93&lt;&gt;"")=TRUE,3,0)
   )
)</f>
        <v>0</v>
      </c>
      <c r="E50">
        <f ca="1">+IF(AND(Matriz!C93=Contadores!E$1,TODAY()-Matriz!S93&lt;=0,Matriz!T93="")=TRUE,1,
   IF(AND(Matriz!C93=Contadores!E$1,TODAY()-Matriz!S93&gt;0,Matriz!T93="")=TRUE,2,
      IF(AND(Matriz!C93=Contadores!E$1,Matriz!T93&lt;&gt;"")=TRUE,3,0)
   )
)</f>
        <v>0</v>
      </c>
      <c r="F50">
        <f ca="1">+IF(AND(Matriz!C93=Contadores!F$1,TODAY()-Matriz!S93&lt;=0,Matriz!T93="")=TRUE,1,
   IF(AND(Matriz!C93=Contadores!F$1,TODAY()-Matriz!S93&gt;0,Matriz!T93="")=TRUE,2,
      IF(AND(Matriz!C93=Contadores!F$1,Matriz!T93&lt;&gt;"")=TRUE,3,0)
   )
)</f>
        <v>0</v>
      </c>
      <c r="G50">
        <f ca="1">+IF(AND(Matriz!C93=Contadores!G$1,TODAY()-Matriz!S93&lt;=0,Matriz!T93="")=TRUE,1,
   IF(AND(Matriz!C93=Contadores!G$1,TODAY()-Matriz!S93&gt;0,Matriz!T93="")=TRUE,2,
      IF(AND(Matriz!C93=Contadores!G$1,Matriz!T93&lt;&gt;"")=TRUE,3,0)
   )
)</f>
        <v>0</v>
      </c>
      <c r="H50">
        <f ca="1">+IF(AND(Matriz!C93=Contadores!H$1,TODAY()-Matriz!S93&lt;=0,Matriz!T93="")=TRUE,1,
   IF(AND(Matriz!C93=Contadores!H$1,TODAY()-Matriz!S93&gt;0,Matriz!T93="")=TRUE,2,
      IF(AND(Matriz!C93=Contadores!H$1,Matriz!T93&lt;&gt;"")=TRUE,3,0)
   )
)</f>
        <v>0</v>
      </c>
      <c r="I50">
        <f ca="1">+IF(AND(Matriz!C93=Contadores!I$1,TODAY()-Matriz!S93&lt;=0,Matriz!T93="")=TRUE,1,
   IF(AND(Matriz!C93=Contadores!I$1,TODAY()-Matriz!S93&gt;0,Matriz!T93="")=TRUE,2,
      IF(AND(Matriz!C93=Contadores!I$1,Matriz!T93&lt;&gt;"")=TRUE,3,0)
   )
)</f>
        <v>0</v>
      </c>
      <c r="J50">
        <f ca="1">+IF(AND(Matriz!C93=Contadores!J$1,TODAY()-Matriz!S93&lt;=0,Matriz!T93="")=TRUE,1,
   IF(AND(Matriz!C93=Contadores!J$1,TODAY()-Matriz!S93&gt;0,Matriz!T93="")=TRUE,2,
      IF(AND(Matriz!C93=Contadores!J$1,Matriz!T93&lt;&gt;"")=TRUE,3,0)
   )
)</f>
        <v>3</v>
      </c>
      <c r="K50">
        <f ca="1">+IF(AND(Matriz!C93=Contadores!K$1,TODAY()-Matriz!S93&lt;=0,Matriz!T93="")=TRUE,1,
   IF(AND(Matriz!C93=Contadores!K$1,TODAY()-Matriz!S93&gt;0,Matriz!T93="")=TRUE,2,
      IF(AND(Matriz!C93=Contadores!K$1,Matriz!T93&lt;&gt;"")=TRUE,3,0)
   )
)</f>
        <v>0</v>
      </c>
    </row>
    <row r="51" spans="1:11" x14ac:dyDescent="0.25">
      <c r="A51">
        <v>50</v>
      </c>
      <c r="B51">
        <f ca="1">+IF(AND(Matriz!C94=Contadores!B$1,TODAY()-Matriz!S94&lt;=0,Matriz!T94="")=TRUE,1,
   IF(AND(Matriz!C94=Contadores!B$1,TODAY()-Matriz!S94&gt;0,Matriz!T94="")=TRUE,2,
      IF(AND(Matriz!C94=Contadores!B$1,Matriz!T94&lt;&gt;"")=TRUE,3,0)
   )
)</f>
        <v>0</v>
      </c>
      <c r="C51">
        <f ca="1">+IF(AND(Matriz!C94=Contadores!C$1,TODAY()-Matriz!S94&lt;=0,Matriz!T94="")=TRUE,1,
   IF(AND(Matriz!C94=Contadores!C$1,TODAY()-Matriz!S94&gt;0,Matriz!T94="")=TRUE,2,
      IF(AND(Matriz!C94=Contadores!C$1,Matriz!T94&lt;&gt;"")=TRUE,3,0)
   )
)</f>
        <v>0</v>
      </c>
      <c r="D51">
        <f ca="1">+IF(AND(Matriz!C94=Contadores!D$1,TODAY()-Matriz!S94&lt;=0,Matriz!T94="")=TRUE,1,
   IF(AND(Matriz!C94=Contadores!D$1,TODAY()-Matriz!S94&gt;0,Matriz!T94="")=TRUE,2,
      IF(AND(Matriz!C94=Contadores!D$1,Matriz!T94&lt;&gt;"")=TRUE,3,0)
   )
)</f>
        <v>0</v>
      </c>
      <c r="E51">
        <f ca="1">+IF(AND(Matriz!C94=Contadores!E$1,TODAY()-Matriz!S94&lt;=0,Matriz!T94="")=TRUE,1,
   IF(AND(Matriz!C94=Contadores!E$1,TODAY()-Matriz!S94&gt;0,Matriz!T94="")=TRUE,2,
      IF(AND(Matriz!C94=Contadores!E$1,Matriz!T94&lt;&gt;"")=TRUE,3,0)
   )
)</f>
        <v>0</v>
      </c>
      <c r="F51">
        <f ca="1">+IF(AND(Matriz!C94=Contadores!F$1,TODAY()-Matriz!S94&lt;=0,Matriz!T94="")=TRUE,1,
   IF(AND(Matriz!C94=Contadores!F$1,TODAY()-Matriz!S94&gt;0,Matriz!T94="")=TRUE,2,
      IF(AND(Matriz!C94=Contadores!F$1,Matriz!T94&lt;&gt;"")=TRUE,3,0)
   )
)</f>
        <v>0</v>
      </c>
      <c r="G51">
        <f ca="1">+IF(AND(Matriz!C94=Contadores!G$1,TODAY()-Matriz!S94&lt;=0,Matriz!T94="")=TRUE,1,
   IF(AND(Matriz!C94=Contadores!G$1,TODAY()-Matriz!S94&gt;0,Matriz!T94="")=TRUE,2,
      IF(AND(Matriz!C94=Contadores!G$1,Matriz!T94&lt;&gt;"")=TRUE,3,0)
   )
)</f>
        <v>0</v>
      </c>
      <c r="H51">
        <f ca="1">+IF(AND(Matriz!C94=Contadores!H$1,TODAY()-Matriz!S94&lt;=0,Matriz!T94="")=TRUE,1,
   IF(AND(Matriz!C94=Contadores!H$1,TODAY()-Matriz!S94&gt;0,Matriz!T94="")=TRUE,2,
      IF(AND(Matriz!C94=Contadores!H$1,Matriz!T94&lt;&gt;"")=TRUE,3,0)
   )
)</f>
        <v>0</v>
      </c>
      <c r="I51">
        <f ca="1">+IF(AND(Matriz!C94=Contadores!I$1,TODAY()-Matriz!S94&lt;=0,Matriz!T94="")=TRUE,1,
   IF(AND(Matriz!C94=Contadores!I$1,TODAY()-Matriz!S94&gt;0,Matriz!T94="")=TRUE,2,
      IF(AND(Matriz!C94=Contadores!I$1,Matriz!T94&lt;&gt;"")=TRUE,3,0)
   )
)</f>
        <v>0</v>
      </c>
      <c r="J51">
        <f ca="1">+IF(AND(Matriz!C94=Contadores!J$1,TODAY()-Matriz!S94&lt;=0,Matriz!T94="")=TRUE,1,
   IF(AND(Matriz!C94=Contadores!J$1,TODAY()-Matriz!S94&gt;0,Matriz!T94="")=TRUE,2,
      IF(AND(Matriz!C94=Contadores!J$1,Matriz!T94&lt;&gt;"")=TRUE,3,0)
   )
)</f>
        <v>0</v>
      </c>
      <c r="K51">
        <f ca="1">+IF(AND(Matriz!C94=Contadores!K$1,TODAY()-Matriz!S94&lt;=0,Matriz!T94="")=TRUE,1,
   IF(AND(Matriz!C94=Contadores!K$1,TODAY()-Matriz!S94&gt;0,Matriz!T94="")=TRUE,2,
      IF(AND(Matriz!C94=Contadores!K$1,Matriz!T94&lt;&gt;"")=TRUE,3,0)
   )
)</f>
        <v>3</v>
      </c>
    </row>
    <row r="52" spans="1:11" x14ac:dyDescent="0.25">
      <c r="A52">
        <v>51</v>
      </c>
      <c r="B52">
        <f ca="1">+IF(AND(Matriz!C95=Contadores!B$1,TODAY()-Matriz!S95&lt;=0,Matriz!T95="")=TRUE,1,
   IF(AND(Matriz!C95=Contadores!B$1,TODAY()-Matriz!S95&gt;0,Matriz!T95="")=TRUE,2,
      IF(AND(Matriz!C95=Contadores!B$1,Matriz!T95&lt;&gt;"")=TRUE,3,0)
   )
)</f>
        <v>0</v>
      </c>
      <c r="C52">
        <f ca="1">+IF(AND(Matriz!C95=Contadores!C$1,TODAY()-Matriz!S95&lt;=0,Matriz!T95="")=TRUE,1,
   IF(AND(Matriz!C95=Contadores!C$1,TODAY()-Matriz!S95&gt;0,Matriz!T95="")=TRUE,2,
      IF(AND(Matriz!C95=Contadores!C$1,Matriz!T95&lt;&gt;"")=TRUE,3,0)
   )
)</f>
        <v>0</v>
      </c>
      <c r="D52">
        <f ca="1">+IF(AND(Matriz!C95=Contadores!D$1,TODAY()-Matriz!S95&lt;=0,Matriz!T95="")=TRUE,1,
   IF(AND(Matriz!C95=Contadores!D$1,TODAY()-Matriz!S95&gt;0,Matriz!T95="")=TRUE,2,
      IF(AND(Matriz!C95=Contadores!D$1,Matriz!T95&lt;&gt;"")=TRUE,3,0)
   )
)</f>
        <v>0</v>
      </c>
      <c r="E52">
        <f ca="1">+IF(AND(Matriz!C95=Contadores!E$1,TODAY()-Matriz!S95&lt;=0,Matriz!T95="")=TRUE,1,
   IF(AND(Matriz!C95=Contadores!E$1,TODAY()-Matriz!S95&gt;0,Matriz!T95="")=TRUE,2,
      IF(AND(Matriz!C95=Contadores!E$1,Matriz!T95&lt;&gt;"")=TRUE,3,0)
   )
)</f>
        <v>0</v>
      </c>
      <c r="F52">
        <f ca="1">+IF(AND(Matriz!C95=Contadores!F$1,TODAY()-Matriz!S95&lt;=0,Matriz!T95="")=TRUE,1,
   IF(AND(Matriz!C95=Contadores!F$1,TODAY()-Matriz!S95&gt;0,Matriz!T95="")=TRUE,2,
      IF(AND(Matriz!C95=Contadores!F$1,Matriz!T95&lt;&gt;"")=TRUE,3,0)
   )
)</f>
        <v>0</v>
      </c>
      <c r="G52">
        <f ca="1">+IF(AND(Matriz!C95=Contadores!G$1,TODAY()-Matriz!S95&lt;=0,Matriz!T95="")=TRUE,1,
   IF(AND(Matriz!C95=Contadores!G$1,TODAY()-Matriz!S95&gt;0,Matriz!T95="")=TRUE,2,
      IF(AND(Matriz!C95=Contadores!G$1,Matriz!T95&lt;&gt;"")=TRUE,3,0)
   )
)</f>
        <v>0</v>
      </c>
      <c r="H52">
        <f ca="1">+IF(AND(Matriz!C95=Contadores!H$1,TODAY()-Matriz!S95&lt;=0,Matriz!T95="")=TRUE,1,
   IF(AND(Matriz!C95=Contadores!H$1,TODAY()-Matriz!S95&gt;0,Matriz!T95="")=TRUE,2,
      IF(AND(Matriz!C95=Contadores!H$1,Matriz!T95&lt;&gt;"")=TRUE,3,0)
   )
)</f>
        <v>0</v>
      </c>
      <c r="I52">
        <f ca="1">+IF(AND(Matriz!C95=Contadores!I$1,TODAY()-Matriz!S95&lt;=0,Matriz!T95="")=TRUE,1,
   IF(AND(Matriz!C95=Contadores!I$1,TODAY()-Matriz!S95&gt;0,Matriz!T95="")=TRUE,2,
      IF(AND(Matriz!C95=Contadores!I$1,Matriz!T95&lt;&gt;"")=TRUE,3,0)
   )
)</f>
        <v>0</v>
      </c>
      <c r="J52">
        <f ca="1">+IF(AND(Matriz!C95=Contadores!J$1,TODAY()-Matriz!S95&lt;=0,Matriz!T95="")=TRUE,1,
   IF(AND(Matriz!C95=Contadores!J$1,TODAY()-Matriz!S95&gt;0,Matriz!T95="")=TRUE,2,
      IF(AND(Matriz!C95=Contadores!J$1,Matriz!T95&lt;&gt;"")=TRUE,3,0)
   )
)</f>
        <v>0</v>
      </c>
      <c r="K52">
        <f ca="1">+IF(AND(Matriz!C95=Contadores!K$1,TODAY()-Matriz!S95&lt;=0,Matriz!T95="")=TRUE,1,
   IF(AND(Matriz!C95=Contadores!K$1,TODAY()-Matriz!S95&gt;0,Matriz!T95="")=TRUE,2,
      IF(AND(Matriz!C95=Contadores!K$1,Matriz!T95&lt;&gt;"")=TRUE,3,0)
   )
)</f>
        <v>0</v>
      </c>
    </row>
    <row r="53" spans="1:11" x14ac:dyDescent="0.25">
      <c r="A53">
        <v>52</v>
      </c>
      <c r="B53">
        <f ca="1">+IF(AND(Matriz!C96=Contadores!B$1,TODAY()-Matriz!S96&lt;=0,Matriz!T96="")=TRUE,1,
   IF(AND(Matriz!C96=Contadores!B$1,TODAY()-Matriz!S96&gt;0,Matriz!T96="")=TRUE,2,
      IF(AND(Matriz!C96=Contadores!B$1,Matriz!T96&lt;&gt;"")=TRUE,3,0)
   )
)</f>
        <v>0</v>
      </c>
      <c r="C53">
        <f ca="1">+IF(AND(Matriz!C96=Contadores!C$1,TODAY()-Matriz!S96&lt;=0,Matriz!T96="")=TRUE,1,
   IF(AND(Matriz!C96=Contadores!C$1,TODAY()-Matriz!S96&gt;0,Matriz!T96="")=TRUE,2,
      IF(AND(Matriz!C96=Contadores!C$1,Matriz!T96&lt;&gt;"")=TRUE,3,0)
   )
)</f>
        <v>0</v>
      </c>
      <c r="D53">
        <f ca="1">+IF(AND(Matriz!C96=Contadores!D$1,TODAY()-Matriz!S96&lt;=0,Matriz!T96="")=TRUE,1,
   IF(AND(Matriz!C96=Contadores!D$1,TODAY()-Matriz!S96&gt;0,Matriz!T96="")=TRUE,2,
      IF(AND(Matriz!C96=Contadores!D$1,Matriz!T96&lt;&gt;"")=TRUE,3,0)
   )
)</f>
        <v>0</v>
      </c>
      <c r="E53">
        <f ca="1">+IF(AND(Matriz!C96=Contadores!E$1,TODAY()-Matriz!S96&lt;=0,Matriz!T96="")=TRUE,1,
   IF(AND(Matriz!C96=Contadores!E$1,TODAY()-Matriz!S96&gt;0,Matriz!T96="")=TRUE,2,
      IF(AND(Matriz!C96=Contadores!E$1,Matriz!T96&lt;&gt;"")=TRUE,3,0)
   )
)</f>
        <v>0</v>
      </c>
      <c r="F53">
        <f ca="1">+IF(AND(Matriz!C96=Contadores!F$1,TODAY()-Matriz!S96&lt;=0,Matriz!T96="")=TRUE,1,
   IF(AND(Matriz!C96=Contadores!F$1,TODAY()-Matriz!S96&gt;0,Matriz!T96="")=TRUE,2,
      IF(AND(Matriz!C96=Contadores!F$1,Matriz!T96&lt;&gt;"")=TRUE,3,0)
   )
)</f>
        <v>0</v>
      </c>
      <c r="G53">
        <f ca="1">+IF(AND(Matriz!C96=Contadores!G$1,TODAY()-Matriz!S96&lt;=0,Matriz!T96="")=TRUE,1,
   IF(AND(Matriz!C96=Contadores!G$1,TODAY()-Matriz!S96&gt;0,Matriz!T96="")=TRUE,2,
      IF(AND(Matriz!C96=Contadores!G$1,Matriz!T96&lt;&gt;"")=TRUE,3,0)
   )
)</f>
        <v>0</v>
      </c>
      <c r="H53">
        <f ca="1">+IF(AND(Matriz!C96=Contadores!H$1,TODAY()-Matriz!S96&lt;=0,Matriz!T96="")=TRUE,1,
   IF(AND(Matriz!C96=Contadores!H$1,TODAY()-Matriz!S96&gt;0,Matriz!T96="")=TRUE,2,
      IF(AND(Matriz!C96=Contadores!H$1,Matriz!T96&lt;&gt;"")=TRUE,3,0)
   )
)</f>
        <v>0</v>
      </c>
      <c r="I53">
        <f ca="1">+IF(AND(Matriz!C96=Contadores!I$1,TODAY()-Matriz!S96&lt;=0,Matriz!T96="")=TRUE,1,
   IF(AND(Matriz!C96=Contadores!I$1,TODAY()-Matriz!S96&gt;0,Matriz!T96="")=TRUE,2,
      IF(AND(Matriz!C96=Contadores!I$1,Matriz!T96&lt;&gt;"")=TRUE,3,0)
   )
)</f>
        <v>0</v>
      </c>
      <c r="J53">
        <f ca="1">+IF(AND(Matriz!C96=Contadores!J$1,TODAY()-Matriz!S96&lt;=0,Matriz!T96="")=TRUE,1,
   IF(AND(Matriz!C96=Contadores!J$1,TODAY()-Matriz!S96&gt;0,Matriz!T96="")=TRUE,2,
      IF(AND(Matriz!C96=Contadores!J$1,Matriz!T96&lt;&gt;"")=TRUE,3,0)
   )
)</f>
        <v>0</v>
      </c>
      <c r="K53">
        <f ca="1">+IF(AND(Matriz!C96=Contadores!K$1,TODAY()-Matriz!S96&lt;=0,Matriz!T96="")=TRUE,1,
   IF(AND(Matriz!C96=Contadores!K$1,TODAY()-Matriz!S96&gt;0,Matriz!T96="")=TRUE,2,
      IF(AND(Matriz!C96=Contadores!K$1,Matriz!T96&lt;&gt;"")=TRUE,3,0)
   )
)</f>
        <v>0</v>
      </c>
    </row>
    <row r="54" spans="1:11" x14ac:dyDescent="0.25">
      <c r="A54">
        <v>53</v>
      </c>
      <c r="B54">
        <f ca="1">+IF(AND(Matriz!C97=Contadores!B$1,TODAY()-Matriz!S97&lt;=0,Matriz!T97="")=TRUE,1,
   IF(AND(Matriz!C97=Contadores!B$1,TODAY()-Matriz!S97&gt;0,Matriz!T97="")=TRUE,2,
      IF(AND(Matriz!C97=Contadores!B$1,Matriz!T97&lt;&gt;"")=TRUE,3,0)
   )
)</f>
        <v>0</v>
      </c>
      <c r="C54">
        <f ca="1">+IF(AND(Matriz!C97=Contadores!C$1,TODAY()-Matriz!S97&lt;=0,Matriz!T97="")=TRUE,1,
   IF(AND(Matriz!C97=Contadores!C$1,TODAY()-Matriz!S97&gt;0,Matriz!T97="")=TRUE,2,
      IF(AND(Matriz!C97=Contadores!C$1,Matriz!T97&lt;&gt;"")=TRUE,3,0)
   )
)</f>
        <v>0</v>
      </c>
      <c r="D54">
        <f ca="1">+IF(AND(Matriz!C97=Contadores!D$1,TODAY()-Matriz!S97&lt;=0,Matriz!T97="")=TRUE,1,
   IF(AND(Matriz!C97=Contadores!D$1,TODAY()-Matriz!S97&gt;0,Matriz!T97="")=TRUE,2,
      IF(AND(Matriz!C97=Contadores!D$1,Matriz!T97&lt;&gt;"")=TRUE,3,0)
   )
)</f>
        <v>0</v>
      </c>
      <c r="E54">
        <f ca="1">+IF(AND(Matriz!C97=Contadores!E$1,TODAY()-Matriz!S97&lt;=0,Matriz!T97="")=TRUE,1,
   IF(AND(Matriz!C97=Contadores!E$1,TODAY()-Matriz!S97&gt;0,Matriz!T97="")=TRUE,2,
      IF(AND(Matriz!C97=Contadores!E$1,Matriz!T97&lt;&gt;"")=TRUE,3,0)
   )
)</f>
        <v>0</v>
      </c>
      <c r="F54">
        <f ca="1">+IF(AND(Matriz!C97=Contadores!F$1,TODAY()-Matriz!S97&lt;=0,Matriz!T97="")=TRUE,1,
   IF(AND(Matriz!C97=Contadores!F$1,TODAY()-Matriz!S97&gt;0,Matriz!T97="")=TRUE,2,
      IF(AND(Matriz!C97=Contadores!F$1,Matriz!T97&lt;&gt;"")=TRUE,3,0)
   )
)</f>
        <v>0</v>
      </c>
      <c r="G54">
        <f ca="1">+IF(AND(Matriz!C97=Contadores!G$1,TODAY()-Matriz!S97&lt;=0,Matriz!T97="")=TRUE,1,
   IF(AND(Matriz!C97=Contadores!G$1,TODAY()-Matriz!S97&gt;0,Matriz!T97="")=TRUE,2,
      IF(AND(Matriz!C97=Contadores!G$1,Matriz!T97&lt;&gt;"")=TRUE,3,0)
   )
)</f>
        <v>0</v>
      </c>
      <c r="H54">
        <f ca="1">+IF(AND(Matriz!C97=Contadores!H$1,TODAY()-Matriz!S97&lt;=0,Matriz!T97="")=TRUE,1,
   IF(AND(Matriz!C97=Contadores!H$1,TODAY()-Matriz!S97&gt;0,Matriz!T97="")=TRUE,2,
      IF(AND(Matriz!C97=Contadores!H$1,Matriz!T97&lt;&gt;"")=TRUE,3,0)
   )
)</f>
        <v>0</v>
      </c>
      <c r="I54">
        <f ca="1">+IF(AND(Matriz!C97=Contadores!I$1,TODAY()-Matriz!S97&lt;=0,Matriz!T97="")=TRUE,1,
   IF(AND(Matriz!C97=Contadores!I$1,TODAY()-Matriz!S97&gt;0,Matriz!T97="")=TRUE,2,
      IF(AND(Matriz!C97=Contadores!I$1,Matriz!T97&lt;&gt;"")=TRUE,3,0)
   )
)</f>
        <v>0</v>
      </c>
      <c r="J54">
        <f ca="1">+IF(AND(Matriz!C97=Contadores!J$1,TODAY()-Matriz!S97&lt;=0,Matriz!T97="")=TRUE,1,
   IF(AND(Matriz!C97=Contadores!J$1,TODAY()-Matriz!S97&gt;0,Matriz!T97="")=TRUE,2,
      IF(AND(Matriz!C97=Contadores!J$1,Matriz!T97&lt;&gt;"")=TRUE,3,0)
   )
)</f>
        <v>0</v>
      </c>
      <c r="K54">
        <f ca="1">+IF(AND(Matriz!C97=Contadores!K$1,TODAY()-Matriz!S97&lt;=0,Matriz!T97="")=TRUE,1,
   IF(AND(Matriz!C97=Contadores!K$1,TODAY()-Matriz!S97&gt;0,Matriz!T97="")=TRUE,2,
      IF(AND(Matriz!C97=Contadores!K$1,Matriz!T97&lt;&gt;"")=TRUE,3,0)
   )
)</f>
        <v>0</v>
      </c>
    </row>
    <row r="55" spans="1:11" x14ac:dyDescent="0.25">
      <c r="A55">
        <v>54</v>
      </c>
      <c r="B55">
        <f ca="1">+IF(AND(Matriz!C98=Contadores!B$1,TODAY()-Matriz!S98&lt;=0,Matriz!T98="")=TRUE,1,
   IF(AND(Matriz!C98=Contadores!B$1,TODAY()-Matriz!S98&gt;0,Matriz!T98="")=TRUE,2,
      IF(AND(Matriz!C98=Contadores!B$1,Matriz!T98&lt;&gt;"")=TRUE,3,0)
   )
)</f>
        <v>0</v>
      </c>
      <c r="C55">
        <f ca="1">+IF(AND(Matriz!C98=Contadores!C$1,TODAY()-Matriz!S98&lt;=0,Matriz!T98="")=TRUE,1,
   IF(AND(Matriz!C98=Contadores!C$1,TODAY()-Matriz!S98&gt;0,Matriz!T98="")=TRUE,2,
      IF(AND(Matriz!C98=Contadores!C$1,Matriz!T98&lt;&gt;"")=TRUE,3,0)
   )
)</f>
        <v>0</v>
      </c>
      <c r="D55">
        <f ca="1">+IF(AND(Matriz!C98=Contadores!D$1,TODAY()-Matriz!S98&lt;=0,Matriz!T98="")=TRUE,1,
   IF(AND(Matriz!C98=Contadores!D$1,TODAY()-Matriz!S98&gt;0,Matriz!T98="")=TRUE,2,
      IF(AND(Matriz!C98=Contadores!D$1,Matriz!T98&lt;&gt;"")=TRUE,3,0)
   )
)</f>
        <v>0</v>
      </c>
      <c r="E55">
        <f ca="1">+IF(AND(Matriz!C98=Contadores!E$1,TODAY()-Matriz!S98&lt;=0,Matriz!T98="")=TRUE,1,
   IF(AND(Matriz!C98=Contadores!E$1,TODAY()-Matriz!S98&gt;0,Matriz!T98="")=TRUE,2,
      IF(AND(Matriz!C98=Contadores!E$1,Matriz!T98&lt;&gt;"")=TRUE,3,0)
   )
)</f>
        <v>0</v>
      </c>
      <c r="F55">
        <f ca="1">+IF(AND(Matriz!C98=Contadores!F$1,TODAY()-Matriz!S98&lt;=0,Matriz!T98="")=TRUE,1,
   IF(AND(Matriz!C98=Contadores!F$1,TODAY()-Matriz!S98&gt;0,Matriz!T98="")=TRUE,2,
      IF(AND(Matriz!C98=Contadores!F$1,Matriz!T98&lt;&gt;"")=TRUE,3,0)
   )
)</f>
        <v>0</v>
      </c>
      <c r="G55">
        <f ca="1">+IF(AND(Matriz!C98=Contadores!G$1,TODAY()-Matriz!S98&lt;=0,Matriz!T98="")=TRUE,1,
   IF(AND(Matriz!C98=Contadores!G$1,TODAY()-Matriz!S98&gt;0,Matriz!T98="")=TRUE,2,
      IF(AND(Matriz!C98=Contadores!G$1,Matriz!T98&lt;&gt;"")=TRUE,3,0)
   )
)</f>
        <v>0</v>
      </c>
      <c r="H55">
        <f ca="1">+IF(AND(Matriz!C98=Contadores!H$1,TODAY()-Matriz!S98&lt;=0,Matriz!T98="")=TRUE,1,
   IF(AND(Matriz!C98=Contadores!H$1,TODAY()-Matriz!S98&gt;0,Matriz!T98="")=TRUE,2,
      IF(AND(Matriz!C98=Contadores!H$1,Matriz!T98&lt;&gt;"")=TRUE,3,0)
   )
)</f>
        <v>0</v>
      </c>
      <c r="I55">
        <f ca="1">+IF(AND(Matriz!C98=Contadores!I$1,TODAY()-Matriz!S98&lt;=0,Matriz!T98="")=TRUE,1,
   IF(AND(Matriz!C98=Contadores!I$1,TODAY()-Matriz!S98&gt;0,Matriz!T98="")=TRUE,2,
      IF(AND(Matriz!C98=Contadores!I$1,Matriz!T98&lt;&gt;"")=TRUE,3,0)
   )
)</f>
        <v>0</v>
      </c>
      <c r="J55">
        <f ca="1">+IF(AND(Matriz!C98=Contadores!J$1,TODAY()-Matriz!S98&lt;=0,Matriz!T98="")=TRUE,1,
   IF(AND(Matriz!C98=Contadores!J$1,TODAY()-Matriz!S98&gt;0,Matriz!T98="")=TRUE,2,
      IF(AND(Matriz!C98=Contadores!J$1,Matriz!T98&lt;&gt;"")=TRUE,3,0)
   )
)</f>
        <v>0</v>
      </c>
      <c r="K55">
        <f ca="1">+IF(AND(Matriz!C98=Contadores!K$1,TODAY()-Matriz!S98&lt;=0,Matriz!T98="")=TRUE,1,
   IF(AND(Matriz!C98=Contadores!K$1,TODAY()-Matriz!S98&gt;0,Matriz!T98="")=TRUE,2,
      IF(AND(Matriz!C98=Contadores!K$1,Matriz!T98&lt;&gt;"")=TRUE,3,0)
   )
)</f>
        <v>0</v>
      </c>
    </row>
    <row r="56" spans="1:11" x14ac:dyDescent="0.25">
      <c r="A56">
        <v>55</v>
      </c>
      <c r="B56">
        <f ca="1">+IF(AND(Matriz!C99=Contadores!B$1,TODAY()-Matriz!S99&lt;=0,Matriz!T99="")=TRUE,1,
   IF(AND(Matriz!C99=Contadores!B$1,TODAY()-Matriz!S99&gt;0,Matriz!T99="")=TRUE,2,
      IF(AND(Matriz!C99=Contadores!B$1,Matriz!T99&lt;&gt;"")=TRUE,3,0)
   )
)</f>
        <v>0</v>
      </c>
      <c r="C56">
        <f ca="1">+IF(AND(Matriz!C99=Contadores!C$1,TODAY()-Matriz!S99&lt;=0,Matriz!T99="")=TRUE,1,
   IF(AND(Matriz!C99=Contadores!C$1,TODAY()-Matriz!S99&gt;0,Matriz!T99="")=TRUE,2,
      IF(AND(Matriz!C99=Contadores!C$1,Matriz!T99&lt;&gt;"")=TRUE,3,0)
   )
)</f>
        <v>0</v>
      </c>
      <c r="D56">
        <f ca="1">+IF(AND(Matriz!C99=Contadores!D$1,TODAY()-Matriz!S99&lt;=0,Matriz!T99="")=TRUE,1,
   IF(AND(Matriz!C99=Contadores!D$1,TODAY()-Matriz!S99&gt;0,Matriz!T99="")=TRUE,2,
      IF(AND(Matriz!C99=Contadores!D$1,Matriz!T99&lt;&gt;"")=TRUE,3,0)
   )
)</f>
        <v>0</v>
      </c>
      <c r="E56">
        <f ca="1">+IF(AND(Matriz!C99=Contadores!E$1,TODAY()-Matriz!S99&lt;=0,Matriz!T99="")=TRUE,1,
   IF(AND(Matriz!C99=Contadores!E$1,TODAY()-Matriz!S99&gt;0,Matriz!T99="")=TRUE,2,
      IF(AND(Matriz!C99=Contadores!E$1,Matriz!T99&lt;&gt;"")=TRUE,3,0)
   )
)</f>
        <v>0</v>
      </c>
      <c r="F56">
        <f ca="1">+IF(AND(Matriz!C99=Contadores!F$1,TODAY()-Matriz!S99&lt;=0,Matriz!T99="")=TRUE,1,
   IF(AND(Matriz!C99=Contadores!F$1,TODAY()-Matriz!S99&gt;0,Matriz!T99="")=TRUE,2,
      IF(AND(Matriz!C99=Contadores!F$1,Matriz!T99&lt;&gt;"")=TRUE,3,0)
   )
)</f>
        <v>0</v>
      </c>
      <c r="G56">
        <f ca="1">+IF(AND(Matriz!C99=Contadores!G$1,TODAY()-Matriz!S99&lt;=0,Matriz!T99="")=TRUE,1,
   IF(AND(Matriz!C99=Contadores!G$1,TODAY()-Matriz!S99&gt;0,Matriz!T99="")=TRUE,2,
      IF(AND(Matriz!C99=Contadores!G$1,Matriz!T99&lt;&gt;"")=TRUE,3,0)
   )
)</f>
        <v>0</v>
      </c>
      <c r="H56">
        <f ca="1">+IF(AND(Matriz!C99=Contadores!H$1,TODAY()-Matriz!S99&lt;=0,Matriz!T99="")=TRUE,1,
   IF(AND(Matriz!C99=Contadores!H$1,TODAY()-Matriz!S99&gt;0,Matriz!T99="")=TRUE,2,
      IF(AND(Matriz!C99=Contadores!H$1,Matriz!T99&lt;&gt;"")=TRUE,3,0)
   )
)</f>
        <v>0</v>
      </c>
      <c r="I56">
        <f ca="1">+IF(AND(Matriz!C99=Contadores!I$1,TODAY()-Matriz!S99&lt;=0,Matriz!T99="")=TRUE,1,
   IF(AND(Matriz!C99=Contadores!I$1,TODAY()-Matriz!S99&gt;0,Matriz!T99="")=TRUE,2,
      IF(AND(Matriz!C99=Contadores!I$1,Matriz!T99&lt;&gt;"")=TRUE,3,0)
   )
)</f>
        <v>0</v>
      </c>
      <c r="J56">
        <f ca="1">+IF(AND(Matriz!C99=Contadores!J$1,TODAY()-Matriz!S99&lt;=0,Matriz!T99="")=TRUE,1,
   IF(AND(Matriz!C99=Contadores!J$1,TODAY()-Matriz!S99&gt;0,Matriz!T99="")=TRUE,2,
      IF(AND(Matriz!C99=Contadores!J$1,Matriz!T99&lt;&gt;"")=TRUE,3,0)
   )
)</f>
        <v>0</v>
      </c>
      <c r="K56">
        <f ca="1">+IF(AND(Matriz!C99=Contadores!K$1,TODAY()-Matriz!S99&lt;=0,Matriz!T99="")=TRUE,1,
   IF(AND(Matriz!C99=Contadores!K$1,TODAY()-Matriz!S99&gt;0,Matriz!T99="")=TRUE,2,
      IF(AND(Matriz!C99=Contadores!K$1,Matriz!T99&lt;&gt;"")=TRUE,3,0)
   )
)</f>
        <v>0</v>
      </c>
    </row>
    <row r="57" spans="1:11" x14ac:dyDescent="0.25">
      <c r="A57">
        <v>56</v>
      </c>
      <c r="B57">
        <f ca="1">+IF(AND(Matriz!C100=Contadores!B$1,TODAY()-Matriz!S100&lt;=0,Matriz!T100="")=TRUE,1,
   IF(AND(Matriz!C100=Contadores!B$1,TODAY()-Matriz!S100&gt;0,Matriz!T100="")=TRUE,2,
      IF(AND(Matriz!C100=Contadores!B$1,Matriz!T100&lt;&gt;"")=TRUE,3,0)
   )
)</f>
        <v>0</v>
      </c>
      <c r="C57">
        <f ca="1">+IF(AND(Matriz!C100=Contadores!C$1,TODAY()-Matriz!S100&lt;=0,Matriz!T100="")=TRUE,1,
   IF(AND(Matriz!C100=Contadores!C$1,TODAY()-Matriz!S100&gt;0,Matriz!T100="")=TRUE,2,
      IF(AND(Matriz!C100=Contadores!C$1,Matriz!T100&lt;&gt;"")=TRUE,3,0)
   )
)</f>
        <v>0</v>
      </c>
      <c r="D57">
        <f ca="1">+IF(AND(Matriz!C100=Contadores!D$1,TODAY()-Matriz!S100&lt;=0,Matriz!T100="")=TRUE,1,
   IF(AND(Matriz!C100=Contadores!D$1,TODAY()-Matriz!S100&gt;0,Matriz!T100="")=TRUE,2,
      IF(AND(Matriz!C100=Contadores!D$1,Matriz!T100&lt;&gt;"")=TRUE,3,0)
   )
)</f>
        <v>0</v>
      </c>
      <c r="E57">
        <f ca="1">+IF(AND(Matriz!C100=Contadores!E$1,TODAY()-Matriz!S100&lt;=0,Matriz!T100="")=TRUE,1,
   IF(AND(Matriz!C100=Contadores!E$1,TODAY()-Matriz!S100&gt;0,Matriz!T100="")=TRUE,2,
      IF(AND(Matriz!C100=Contadores!E$1,Matriz!T100&lt;&gt;"")=TRUE,3,0)
   )
)</f>
        <v>0</v>
      </c>
      <c r="F57">
        <f ca="1">+IF(AND(Matriz!C100=Contadores!F$1,TODAY()-Matriz!S100&lt;=0,Matriz!T100="")=TRUE,1,
   IF(AND(Matriz!C100=Contadores!F$1,TODAY()-Matriz!S100&gt;0,Matriz!T100="")=TRUE,2,
      IF(AND(Matriz!C100=Contadores!F$1,Matriz!T100&lt;&gt;"")=TRUE,3,0)
   )
)</f>
        <v>0</v>
      </c>
      <c r="G57">
        <f ca="1">+IF(AND(Matriz!C100=Contadores!G$1,TODAY()-Matriz!S100&lt;=0,Matriz!T100="")=TRUE,1,
   IF(AND(Matriz!C100=Contadores!G$1,TODAY()-Matriz!S100&gt;0,Matriz!T100="")=TRUE,2,
      IF(AND(Matriz!C100=Contadores!G$1,Matriz!T100&lt;&gt;"")=TRUE,3,0)
   )
)</f>
        <v>0</v>
      </c>
      <c r="H57">
        <f ca="1">+IF(AND(Matriz!C100=Contadores!H$1,TODAY()-Matriz!S100&lt;=0,Matriz!T100="")=TRUE,1,
   IF(AND(Matriz!C100=Contadores!H$1,TODAY()-Matriz!S100&gt;0,Matriz!T100="")=TRUE,2,
      IF(AND(Matriz!C100=Contadores!H$1,Matriz!T100&lt;&gt;"")=TRUE,3,0)
   )
)</f>
        <v>0</v>
      </c>
      <c r="I57">
        <f ca="1">+IF(AND(Matriz!C100=Contadores!I$1,TODAY()-Matriz!S100&lt;=0,Matriz!T100="")=TRUE,1,
   IF(AND(Matriz!C100=Contadores!I$1,TODAY()-Matriz!S100&gt;0,Matriz!T100="")=TRUE,2,
      IF(AND(Matriz!C100=Contadores!I$1,Matriz!T100&lt;&gt;"")=TRUE,3,0)
   )
)</f>
        <v>0</v>
      </c>
      <c r="J57">
        <f ca="1">+IF(AND(Matriz!C100=Contadores!J$1,TODAY()-Matriz!S100&lt;=0,Matriz!T100="")=TRUE,1,
   IF(AND(Matriz!C100=Contadores!J$1,TODAY()-Matriz!S100&gt;0,Matriz!T100="")=TRUE,2,
      IF(AND(Matriz!C100=Contadores!J$1,Matriz!T100&lt;&gt;"")=TRUE,3,0)
   )
)</f>
        <v>0</v>
      </c>
      <c r="K57">
        <f ca="1">+IF(AND(Matriz!C100=Contadores!K$1,TODAY()-Matriz!S100&lt;=0,Matriz!T100="")=TRUE,1,
   IF(AND(Matriz!C100=Contadores!K$1,TODAY()-Matriz!S100&gt;0,Matriz!T100="")=TRUE,2,
      IF(AND(Matriz!C100=Contadores!K$1,Matriz!T100&lt;&gt;"")=TRUE,3,0)
   )
)</f>
        <v>0</v>
      </c>
    </row>
    <row r="58" spans="1:11" x14ac:dyDescent="0.25">
      <c r="A58">
        <v>57</v>
      </c>
      <c r="B58">
        <f ca="1">+IF(AND(Matriz!C101=Contadores!B$1,TODAY()-Matriz!S101&lt;=0,Matriz!T101="")=TRUE,1,
   IF(AND(Matriz!C101=Contadores!B$1,TODAY()-Matriz!S101&gt;0,Matriz!T101="")=TRUE,2,
      IF(AND(Matriz!C101=Contadores!B$1,Matriz!T101&lt;&gt;"")=TRUE,3,0)
   )
)</f>
        <v>0</v>
      </c>
      <c r="C58">
        <f ca="1">+IF(AND(Matriz!C101=Contadores!C$1,TODAY()-Matriz!S101&lt;=0,Matriz!T101="")=TRUE,1,
   IF(AND(Matriz!C101=Contadores!C$1,TODAY()-Matriz!S101&gt;0,Matriz!T101="")=TRUE,2,
      IF(AND(Matriz!C101=Contadores!C$1,Matriz!T101&lt;&gt;"")=TRUE,3,0)
   )
)</f>
        <v>0</v>
      </c>
      <c r="D58">
        <f ca="1">+IF(AND(Matriz!C101=Contadores!D$1,TODAY()-Matriz!S101&lt;=0,Matriz!T101="")=TRUE,1,
   IF(AND(Matriz!C101=Contadores!D$1,TODAY()-Matriz!S101&gt;0,Matriz!T101="")=TRUE,2,
      IF(AND(Matriz!C101=Contadores!D$1,Matriz!T101&lt;&gt;"")=TRUE,3,0)
   )
)</f>
        <v>0</v>
      </c>
      <c r="E58">
        <f ca="1">+IF(AND(Matriz!C101=Contadores!E$1,TODAY()-Matriz!S101&lt;=0,Matriz!T101="")=TRUE,1,
   IF(AND(Matriz!C101=Contadores!E$1,TODAY()-Matriz!S101&gt;0,Matriz!T101="")=TRUE,2,
      IF(AND(Matriz!C101=Contadores!E$1,Matriz!T101&lt;&gt;"")=TRUE,3,0)
   )
)</f>
        <v>0</v>
      </c>
      <c r="F58">
        <f ca="1">+IF(AND(Matriz!C101=Contadores!F$1,TODAY()-Matriz!S101&lt;=0,Matriz!T101="")=TRUE,1,
   IF(AND(Matriz!C101=Contadores!F$1,TODAY()-Matriz!S101&gt;0,Matriz!T101="")=TRUE,2,
      IF(AND(Matriz!C101=Contadores!F$1,Matriz!T101&lt;&gt;"")=TRUE,3,0)
   )
)</f>
        <v>0</v>
      </c>
      <c r="G58">
        <f ca="1">+IF(AND(Matriz!C101=Contadores!G$1,TODAY()-Matriz!S101&lt;=0,Matriz!T101="")=TRUE,1,
   IF(AND(Matriz!C101=Contadores!G$1,TODAY()-Matriz!S101&gt;0,Matriz!T101="")=TRUE,2,
      IF(AND(Matriz!C101=Contadores!G$1,Matriz!T101&lt;&gt;"")=TRUE,3,0)
   )
)</f>
        <v>0</v>
      </c>
      <c r="H58">
        <f ca="1">+IF(AND(Matriz!C101=Contadores!H$1,TODAY()-Matriz!S101&lt;=0,Matriz!T101="")=TRUE,1,
   IF(AND(Matriz!C101=Contadores!H$1,TODAY()-Matriz!S101&gt;0,Matriz!T101="")=TRUE,2,
      IF(AND(Matriz!C101=Contadores!H$1,Matriz!T101&lt;&gt;"")=TRUE,3,0)
   )
)</f>
        <v>0</v>
      </c>
      <c r="I58">
        <f ca="1">+IF(AND(Matriz!C101=Contadores!I$1,TODAY()-Matriz!S101&lt;=0,Matriz!T101="")=TRUE,1,
   IF(AND(Matriz!C101=Contadores!I$1,TODAY()-Matriz!S101&gt;0,Matriz!T101="")=TRUE,2,
      IF(AND(Matriz!C101=Contadores!I$1,Matriz!T101&lt;&gt;"")=TRUE,3,0)
   )
)</f>
        <v>0</v>
      </c>
      <c r="J58">
        <f ca="1">+IF(AND(Matriz!C101=Contadores!J$1,TODAY()-Matriz!S101&lt;=0,Matriz!T101="")=TRUE,1,
   IF(AND(Matriz!C101=Contadores!J$1,TODAY()-Matriz!S101&gt;0,Matriz!T101="")=TRUE,2,
      IF(AND(Matriz!C101=Contadores!J$1,Matriz!T101&lt;&gt;"")=TRUE,3,0)
   )
)</f>
        <v>0</v>
      </c>
      <c r="K58">
        <f ca="1">+IF(AND(Matriz!C101=Contadores!K$1,TODAY()-Matriz!S101&lt;=0,Matriz!T101="")=TRUE,1,
   IF(AND(Matriz!C101=Contadores!K$1,TODAY()-Matriz!S101&gt;0,Matriz!T101="")=TRUE,2,
      IF(AND(Matriz!C101=Contadores!K$1,Matriz!T101&lt;&gt;"")=TRUE,3,0)
   )
)</f>
        <v>0</v>
      </c>
    </row>
    <row r="59" spans="1:11" x14ac:dyDescent="0.25">
      <c r="A59">
        <v>58</v>
      </c>
      <c r="B59">
        <f ca="1">+IF(AND(Matriz!C102=Contadores!B$1,TODAY()-Matriz!S102&lt;=0,Matriz!T102="")=TRUE,1,
   IF(AND(Matriz!C102=Contadores!B$1,TODAY()-Matriz!S102&gt;0,Matriz!T102="")=TRUE,2,
      IF(AND(Matriz!C102=Contadores!B$1,Matriz!T102&lt;&gt;"")=TRUE,3,0)
   )
)</f>
        <v>0</v>
      </c>
      <c r="C59">
        <f ca="1">+IF(AND(Matriz!C102=Contadores!C$1,TODAY()-Matriz!S102&lt;=0,Matriz!T102="")=TRUE,1,
   IF(AND(Matriz!C102=Contadores!C$1,TODAY()-Matriz!S102&gt;0,Matriz!T102="")=TRUE,2,
      IF(AND(Matriz!C102=Contadores!C$1,Matriz!T102&lt;&gt;"")=TRUE,3,0)
   )
)</f>
        <v>0</v>
      </c>
      <c r="D59">
        <f ca="1">+IF(AND(Matriz!C102=Contadores!D$1,TODAY()-Matriz!S102&lt;=0,Matriz!T102="")=TRUE,1,
   IF(AND(Matriz!C102=Contadores!D$1,TODAY()-Matriz!S102&gt;0,Matriz!T102="")=TRUE,2,
      IF(AND(Matriz!C102=Contadores!D$1,Matriz!T102&lt;&gt;"")=TRUE,3,0)
   )
)</f>
        <v>0</v>
      </c>
      <c r="E59">
        <f ca="1">+IF(AND(Matriz!C102=Contadores!E$1,TODAY()-Matriz!S102&lt;=0,Matriz!T102="")=TRUE,1,
   IF(AND(Matriz!C102=Contadores!E$1,TODAY()-Matriz!S102&gt;0,Matriz!T102="")=TRUE,2,
      IF(AND(Matriz!C102=Contadores!E$1,Matriz!T102&lt;&gt;"")=TRUE,3,0)
   )
)</f>
        <v>0</v>
      </c>
      <c r="F59">
        <f ca="1">+IF(AND(Matriz!C102=Contadores!F$1,TODAY()-Matriz!S102&lt;=0,Matriz!T102="")=TRUE,1,
   IF(AND(Matriz!C102=Contadores!F$1,TODAY()-Matriz!S102&gt;0,Matriz!T102="")=TRUE,2,
      IF(AND(Matriz!C102=Contadores!F$1,Matriz!T102&lt;&gt;"")=TRUE,3,0)
   )
)</f>
        <v>0</v>
      </c>
      <c r="G59">
        <f ca="1">+IF(AND(Matriz!C102=Contadores!G$1,TODAY()-Matriz!S102&lt;=0,Matriz!T102="")=TRUE,1,
   IF(AND(Matriz!C102=Contadores!G$1,TODAY()-Matriz!S102&gt;0,Matriz!T102="")=TRUE,2,
      IF(AND(Matriz!C102=Contadores!G$1,Matriz!T102&lt;&gt;"")=TRUE,3,0)
   )
)</f>
        <v>0</v>
      </c>
      <c r="H59">
        <f ca="1">+IF(AND(Matriz!C102=Contadores!H$1,TODAY()-Matriz!S102&lt;=0,Matriz!T102="")=TRUE,1,
   IF(AND(Matriz!C102=Contadores!H$1,TODAY()-Matriz!S102&gt;0,Matriz!T102="")=TRUE,2,
      IF(AND(Matriz!C102=Contadores!H$1,Matriz!T102&lt;&gt;"")=TRUE,3,0)
   )
)</f>
        <v>0</v>
      </c>
      <c r="I59">
        <f ca="1">+IF(AND(Matriz!C102=Contadores!I$1,TODAY()-Matriz!S102&lt;=0,Matriz!T102="")=TRUE,1,
   IF(AND(Matriz!C102=Contadores!I$1,TODAY()-Matriz!S102&gt;0,Matriz!T102="")=TRUE,2,
      IF(AND(Matriz!C102=Contadores!I$1,Matriz!T102&lt;&gt;"")=TRUE,3,0)
   )
)</f>
        <v>0</v>
      </c>
      <c r="J59">
        <f ca="1">+IF(AND(Matriz!C102=Contadores!J$1,TODAY()-Matriz!S102&lt;=0,Matriz!T102="")=TRUE,1,
   IF(AND(Matriz!C102=Contadores!J$1,TODAY()-Matriz!S102&gt;0,Matriz!T102="")=TRUE,2,
      IF(AND(Matriz!C102=Contadores!J$1,Matriz!T102&lt;&gt;"")=TRUE,3,0)
   )
)</f>
        <v>0</v>
      </c>
      <c r="K59">
        <f ca="1">+IF(AND(Matriz!C102=Contadores!K$1,TODAY()-Matriz!S102&lt;=0,Matriz!T102="")=TRUE,1,
   IF(AND(Matriz!C102=Contadores!K$1,TODAY()-Matriz!S102&gt;0,Matriz!T102="")=TRUE,2,
      IF(AND(Matriz!C102=Contadores!K$1,Matriz!T102&lt;&gt;"")=TRUE,3,0)
   )
)</f>
        <v>0</v>
      </c>
    </row>
    <row r="60" spans="1:11" x14ac:dyDescent="0.25">
      <c r="A60">
        <v>59</v>
      </c>
      <c r="B60">
        <f ca="1">+IF(AND(Matriz!C103=Contadores!B$1,TODAY()-Matriz!S103&lt;=0,Matriz!T103="")=TRUE,1,
   IF(AND(Matriz!C103=Contadores!B$1,TODAY()-Matriz!S103&gt;0,Matriz!T103="")=TRUE,2,
      IF(AND(Matriz!C103=Contadores!B$1,Matriz!T103&lt;&gt;"")=TRUE,3,0)
   )
)</f>
        <v>0</v>
      </c>
      <c r="C60">
        <f ca="1">+IF(AND(Matriz!C103=Contadores!C$1,TODAY()-Matriz!S103&lt;=0,Matriz!T103="")=TRUE,1,
   IF(AND(Matriz!C103=Contadores!C$1,TODAY()-Matriz!S103&gt;0,Matriz!T103="")=TRUE,2,
      IF(AND(Matriz!C103=Contadores!C$1,Matriz!T103&lt;&gt;"")=TRUE,3,0)
   )
)</f>
        <v>0</v>
      </c>
      <c r="D60">
        <f ca="1">+IF(AND(Matriz!C103=Contadores!D$1,TODAY()-Matriz!S103&lt;=0,Matriz!T103="")=TRUE,1,
   IF(AND(Matriz!C103=Contadores!D$1,TODAY()-Matriz!S103&gt;0,Matriz!T103="")=TRUE,2,
      IF(AND(Matriz!C103=Contadores!D$1,Matriz!T103&lt;&gt;"")=TRUE,3,0)
   )
)</f>
        <v>0</v>
      </c>
      <c r="E60">
        <f ca="1">+IF(AND(Matriz!C103=Contadores!E$1,TODAY()-Matriz!S103&lt;=0,Matriz!T103="")=TRUE,1,
   IF(AND(Matriz!C103=Contadores!E$1,TODAY()-Matriz!S103&gt;0,Matriz!T103="")=TRUE,2,
      IF(AND(Matriz!C103=Contadores!E$1,Matriz!T103&lt;&gt;"")=TRUE,3,0)
   )
)</f>
        <v>0</v>
      </c>
      <c r="F60">
        <f ca="1">+IF(AND(Matriz!C103=Contadores!F$1,TODAY()-Matriz!S103&lt;=0,Matriz!T103="")=TRUE,1,
   IF(AND(Matriz!C103=Contadores!F$1,TODAY()-Matriz!S103&gt;0,Matriz!T103="")=TRUE,2,
      IF(AND(Matriz!C103=Contadores!F$1,Matriz!T103&lt;&gt;"")=TRUE,3,0)
   )
)</f>
        <v>0</v>
      </c>
      <c r="G60">
        <f ca="1">+IF(AND(Matriz!C103=Contadores!G$1,TODAY()-Matriz!S103&lt;=0,Matriz!T103="")=TRUE,1,
   IF(AND(Matriz!C103=Contadores!G$1,TODAY()-Matriz!S103&gt;0,Matriz!T103="")=TRUE,2,
      IF(AND(Matriz!C103=Contadores!G$1,Matriz!T103&lt;&gt;"")=TRUE,3,0)
   )
)</f>
        <v>0</v>
      </c>
      <c r="H60">
        <f ca="1">+IF(AND(Matriz!C103=Contadores!H$1,TODAY()-Matriz!S103&lt;=0,Matriz!T103="")=TRUE,1,
   IF(AND(Matriz!C103=Contadores!H$1,TODAY()-Matriz!S103&gt;0,Matriz!T103="")=TRUE,2,
      IF(AND(Matriz!C103=Contadores!H$1,Matriz!T103&lt;&gt;"")=TRUE,3,0)
   )
)</f>
        <v>0</v>
      </c>
      <c r="I60">
        <f ca="1">+IF(AND(Matriz!C103=Contadores!I$1,TODAY()-Matriz!S103&lt;=0,Matriz!T103="")=TRUE,1,
   IF(AND(Matriz!C103=Contadores!I$1,TODAY()-Matriz!S103&gt;0,Matriz!T103="")=TRUE,2,
      IF(AND(Matriz!C103=Contadores!I$1,Matriz!T103&lt;&gt;"")=TRUE,3,0)
   )
)</f>
        <v>0</v>
      </c>
      <c r="J60">
        <f ca="1">+IF(AND(Matriz!C103=Contadores!J$1,TODAY()-Matriz!S103&lt;=0,Matriz!T103="")=TRUE,1,
   IF(AND(Matriz!C103=Contadores!J$1,TODAY()-Matriz!S103&gt;0,Matriz!T103="")=TRUE,2,
      IF(AND(Matriz!C103=Contadores!J$1,Matriz!T103&lt;&gt;"")=TRUE,3,0)
   )
)</f>
        <v>0</v>
      </c>
      <c r="K60">
        <f ca="1">+IF(AND(Matriz!C103=Contadores!K$1,TODAY()-Matriz!S103&lt;=0,Matriz!T103="")=TRUE,1,
   IF(AND(Matriz!C103=Contadores!K$1,TODAY()-Matriz!S103&gt;0,Matriz!T103="")=TRUE,2,
      IF(AND(Matriz!C103=Contadores!K$1,Matriz!T103&lt;&gt;"")=TRUE,3,0)
   )
)</f>
        <v>0</v>
      </c>
    </row>
    <row r="61" spans="1:11" x14ac:dyDescent="0.25">
      <c r="A61">
        <v>60</v>
      </c>
      <c r="B61">
        <f ca="1">+IF(AND(Matriz!C104=Contadores!B$1,TODAY()-Matriz!S104&lt;=0,Matriz!T104="")=TRUE,1,
   IF(AND(Matriz!C104=Contadores!B$1,TODAY()-Matriz!S104&gt;0,Matriz!T104="")=TRUE,2,
      IF(AND(Matriz!C104=Contadores!B$1,Matriz!T104&lt;&gt;"")=TRUE,3,0)
   )
)</f>
        <v>0</v>
      </c>
      <c r="C61">
        <f ca="1">+IF(AND(Matriz!C104=Contadores!C$1,TODAY()-Matriz!S104&lt;=0,Matriz!T104="")=TRUE,1,
   IF(AND(Matriz!C104=Contadores!C$1,TODAY()-Matriz!S104&gt;0,Matriz!T104="")=TRUE,2,
      IF(AND(Matriz!C104=Contadores!C$1,Matriz!T104&lt;&gt;"")=TRUE,3,0)
   )
)</f>
        <v>0</v>
      </c>
      <c r="D61">
        <f ca="1">+IF(AND(Matriz!C104=Contadores!D$1,TODAY()-Matriz!S104&lt;=0,Matriz!T104="")=TRUE,1,
   IF(AND(Matriz!C104=Contadores!D$1,TODAY()-Matriz!S104&gt;0,Matriz!T104="")=TRUE,2,
      IF(AND(Matriz!C104=Contadores!D$1,Matriz!T104&lt;&gt;"")=TRUE,3,0)
   )
)</f>
        <v>0</v>
      </c>
      <c r="E61">
        <f ca="1">+IF(AND(Matriz!C104=Contadores!E$1,TODAY()-Matriz!S104&lt;=0,Matriz!T104="")=TRUE,1,
   IF(AND(Matriz!C104=Contadores!E$1,TODAY()-Matriz!S104&gt;0,Matriz!T104="")=TRUE,2,
      IF(AND(Matriz!C104=Contadores!E$1,Matriz!T104&lt;&gt;"")=TRUE,3,0)
   )
)</f>
        <v>0</v>
      </c>
      <c r="F61">
        <f ca="1">+IF(AND(Matriz!C104=Contadores!F$1,TODAY()-Matriz!S104&lt;=0,Matriz!T104="")=TRUE,1,
   IF(AND(Matriz!C104=Contadores!F$1,TODAY()-Matriz!S104&gt;0,Matriz!T104="")=TRUE,2,
      IF(AND(Matriz!C104=Contadores!F$1,Matriz!T104&lt;&gt;"")=TRUE,3,0)
   )
)</f>
        <v>0</v>
      </c>
      <c r="G61">
        <f ca="1">+IF(AND(Matriz!C104=Contadores!G$1,TODAY()-Matriz!S104&lt;=0,Matriz!T104="")=TRUE,1,
   IF(AND(Matriz!C104=Contadores!G$1,TODAY()-Matriz!S104&gt;0,Matriz!T104="")=TRUE,2,
      IF(AND(Matriz!C104=Contadores!G$1,Matriz!T104&lt;&gt;"")=TRUE,3,0)
   )
)</f>
        <v>0</v>
      </c>
      <c r="H61">
        <f ca="1">+IF(AND(Matriz!C104=Contadores!H$1,TODAY()-Matriz!S104&lt;=0,Matriz!T104="")=TRUE,1,
   IF(AND(Matriz!C104=Contadores!H$1,TODAY()-Matriz!S104&gt;0,Matriz!T104="")=TRUE,2,
      IF(AND(Matriz!C104=Contadores!H$1,Matriz!T104&lt;&gt;"")=TRUE,3,0)
   )
)</f>
        <v>0</v>
      </c>
      <c r="I61">
        <f ca="1">+IF(AND(Matriz!C104=Contadores!I$1,TODAY()-Matriz!S104&lt;=0,Matriz!T104="")=TRUE,1,
   IF(AND(Matriz!C104=Contadores!I$1,TODAY()-Matriz!S104&gt;0,Matriz!T104="")=TRUE,2,
      IF(AND(Matriz!C104=Contadores!I$1,Matriz!T104&lt;&gt;"")=TRUE,3,0)
   )
)</f>
        <v>0</v>
      </c>
      <c r="J61">
        <f ca="1">+IF(AND(Matriz!C104=Contadores!J$1,TODAY()-Matriz!S104&lt;=0,Matriz!T104="")=TRUE,1,
   IF(AND(Matriz!C104=Contadores!J$1,TODAY()-Matriz!S104&gt;0,Matriz!T104="")=TRUE,2,
      IF(AND(Matriz!C104=Contadores!J$1,Matriz!T104&lt;&gt;"")=TRUE,3,0)
   )
)</f>
        <v>0</v>
      </c>
      <c r="K61">
        <f ca="1">+IF(AND(Matriz!C104=Contadores!K$1,TODAY()-Matriz!S104&lt;=0,Matriz!T104="")=TRUE,1,
   IF(AND(Matriz!C104=Contadores!K$1,TODAY()-Matriz!S104&gt;0,Matriz!T104="")=TRUE,2,
      IF(AND(Matriz!C104=Contadores!K$1,Matriz!T104&lt;&gt;"")=TRUE,3,0)
   )
)</f>
        <v>0</v>
      </c>
    </row>
    <row r="62" spans="1:11" x14ac:dyDescent="0.25">
      <c r="A62">
        <v>61</v>
      </c>
      <c r="B62">
        <f ca="1">+IF(AND(Matriz!C105=Contadores!B$1,TODAY()-Matriz!S105&lt;=0,Matriz!T105="")=TRUE,1,
   IF(AND(Matriz!C105=Contadores!B$1,TODAY()-Matriz!S105&gt;0,Matriz!T105="")=TRUE,2,
      IF(AND(Matriz!C105=Contadores!B$1,Matriz!T105&lt;&gt;"")=TRUE,3,0)
   )
)</f>
        <v>0</v>
      </c>
      <c r="C62">
        <f ca="1">+IF(AND(Matriz!C105=Contadores!C$1,TODAY()-Matriz!S105&lt;=0,Matriz!T105="")=TRUE,1,
   IF(AND(Matriz!C105=Contadores!C$1,TODAY()-Matriz!S105&gt;0,Matriz!T105="")=TRUE,2,
      IF(AND(Matriz!C105=Contadores!C$1,Matriz!T105&lt;&gt;"")=TRUE,3,0)
   )
)</f>
        <v>0</v>
      </c>
      <c r="D62">
        <f ca="1">+IF(AND(Matriz!C105=Contadores!D$1,TODAY()-Matriz!S105&lt;=0,Matriz!T105="")=TRUE,1,
   IF(AND(Matriz!C105=Contadores!D$1,TODAY()-Matriz!S105&gt;0,Matriz!T105="")=TRUE,2,
      IF(AND(Matriz!C105=Contadores!D$1,Matriz!T105&lt;&gt;"")=TRUE,3,0)
   )
)</f>
        <v>0</v>
      </c>
      <c r="E62">
        <f ca="1">+IF(AND(Matriz!C105=Contadores!E$1,TODAY()-Matriz!S105&lt;=0,Matriz!T105="")=TRUE,1,
   IF(AND(Matriz!C105=Contadores!E$1,TODAY()-Matriz!S105&gt;0,Matriz!T105="")=TRUE,2,
      IF(AND(Matriz!C105=Contadores!E$1,Matriz!T105&lt;&gt;"")=TRUE,3,0)
   )
)</f>
        <v>0</v>
      </c>
      <c r="F62">
        <f ca="1">+IF(AND(Matriz!C105=Contadores!F$1,TODAY()-Matriz!S105&lt;=0,Matriz!T105="")=TRUE,1,
   IF(AND(Matriz!C105=Contadores!F$1,TODAY()-Matriz!S105&gt;0,Matriz!T105="")=TRUE,2,
      IF(AND(Matriz!C105=Contadores!F$1,Matriz!T105&lt;&gt;"")=TRUE,3,0)
   )
)</f>
        <v>0</v>
      </c>
      <c r="G62">
        <f ca="1">+IF(AND(Matriz!C105=Contadores!G$1,TODAY()-Matriz!S105&lt;=0,Matriz!T105="")=TRUE,1,
   IF(AND(Matriz!C105=Contadores!G$1,TODAY()-Matriz!S105&gt;0,Matriz!T105="")=TRUE,2,
      IF(AND(Matriz!C105=Contadores!G$1,Matriz!T105&lt;&gt;"")=TRUE,3,0)
   )
)</f>
        <v>0</v>
      </c>
      <c r="H62">
        <f ca="1">+IF(AND(Matriz!C105=Contadores!H$1,TODAY()-Matriz!S105&lt;=0,Matriz!T105="")=TRUE,1,
   IF(AND(Matriz!C105=Contadores!H$1,TODAY()-Matriz!S105&gt;0,Matriz!T105="")=TRUE,2,
      IF(AND(Matriz!C105=Contadores!H$1,Matriz!T105&lt;&gt;"")=TRUE,3,0)
   )
)</f>
        <v>0</v>
      </c>
      <c r="I62">
        <f ca="1">+IF(AND(Matriz!C105=Contadores!I$1,TODAY()-Matriz!S105&lt;=0,Matriz!T105="")=TRUE,1,
   IF(AND(Matriz!C105=Contadores!I$1,TODAY()-Matriz!S105&gt;0,Matriz!T105="")=TRUE,2,
      IF(AND(Matriz!C105=Contadores!I$1,Matriz!T105&lt;&gt;"")=TRUE,3,0)
   )
)</f>
        <v>0</v>
      </c>
      <c r="J62">
        <f ca="1">+IF(AND(Matriz!C105=Contadores!J$1,TODAY()-Matriz!S105&lt;=0,Matriz!T105="")=TRUE,1,
   IF(AND(Matriz!C105=Contadores!J$1,TODAY()-Matriz!S105&gt;0,Matriz!T105="")=TRUE,2,
      IF(AND(Matriz!C105=Contadores!J$1,Matriz!T105&lt;&gt;"")=TRUE,3,0)
   )
)</f>
        <v>0</v>
      </c>
      <c r="K62">
        <f ca="1">+IF(AND(Matriz!C105=Contadores!K$1,TODAY()-Matriz!S105&lt;=0,Matriz!T105="")=TRUE,1,
   IF(AND(Matriz!C105=Contadores!K$1,TODAY()-Matriz!S105&gt;0,Matriz!T105="")=TRUE,2,
      IF(AND(Matriz!C105=Contadores!K$1,Matriz!T105&lt;&gt;"")=TRUE,3,0)
   )
)</f>
        <v>0</v>
      </c>
    </row>
    <row r="63" spans="1:11" x14ac:dyDescent="0.25">
      <c r="A63">
        <v>62</v>
      </c>
      <c r="B63">
        <f ca="1">+IF(AND(Matriz!C106=Contadores!B$1,TODAY()-Matriz!S106&lt;=0,Matriz!T106="")=TRUE,1,
   IF(AND(Matriz!C106=Contadores!B$1,TODAY()-Matriz!S106&gt;0,Matriz!T106="")=TRUE,2,
      IF(AND(Matriz!C106=Contadores!B$1,Matriz!T106&lt;&gt;"")=TRUE,3,0)
   )
)</f>
        <v>0</v>
      </c>
      <c r="C63">
        <f ca="1">+IF(AND(Matriz!C106=Contadores!C$1,TODAY()-Matriz!S106&lt;=0,Matriz!T106="")=TRUE,1,
   IF(AND(Matriz!C106=Contadores!C$1,TODAY()-Matriz!S106&gt;0,Matriz!T106="")=TRUE,2,
      IF(AND(Matriz!C106=Contadores!C$1,Matriz!T106&lt;&gt;"")=TRUE,3,0)
   )
)</f>
        <v>0</v>
      </c>
      <c r="D63">
        <f ca="1">+IF(AND(Matriz!C106=Contadores!D$1,TODAY()-Matriz!S106&lt;=0,Matriz!T106="")=TRUE,1,
   IF(AND(Matriz!C106=Contadores!D$1,TODAY()-Matriz!S106&gt;0,Matriz!T106="")=TRUE,2,
      IF(AND(Matriz!C106=Contadores!D$1,Matriz!T106&lt;&gt;"")=TRUE,3,0)
   )
)</f>
        <v>0</v>
      </c>
      <c r="E63">
        <f ca="1">+IF(AND(Matriz!C106=Contadores!E$1,TODAY()-Matriz!S106&lt;=0,Matriz!T106="")=TRUE,1,
   IF(AND(Matriz!C106=Contadores!E$1,TODAY()-Matriz!S106&gt;0,Matriz!T106="")=TRUE,2,
      IF(AND(Matriz!C106=Contadores!E$1,Matriz!T106&lt;&gt;"")=TRUE,3,0)
   )
)</f>
        <v>0</v>
      </c>
      <c r="F63">
        <f ca="1">+IF(AND(Matriz!C106=Contadores!F$1,TODAY()-Matriz!S106&lt;=0,Matriz!T106="")=TRUE,1,
   IF(AND(Matriz!C106=Contadores!F$1,TODAY()-Matriz!S106&gt;0,Matriz!T106="")=TRUE,2,
      IF(AND(Matriz!C106=Contadores!F$1,Matriz!T106&lt;&gt;"")=TRUE,3,0)
   )
)</f>
        <v>0</v>
      </c>
      <c r="G63">
        <f ca="1">+IF(AND(Matriz!C106=Contadores!G$1,TODAY()-Matriz!S106&lt;=0,Matriz!T106="")=TRUE,1,
   IF(AND(Matriz!C106=Contadores!G$1,TODAY()-Matriz!S106&gt;0,Matriz!T106="")=TRUE,2,
      IF(AND(Matriz!C106=Contadores!G$1,Matriz!T106&lt;&gt;"")=TRUE,3,0)
   )
)</f>
        <v>0</v>
      </c>
      <c r="H63">
        <f ca="1">+IF(AND(Matriz!C106=Contadores!H$1,TODAY()-Matriz!S106&lt;=0,Matriz!T106="")=TRUE,1,
   IF(AND(Matriz!C106=Contadores!H$1,TODAY()-Matriz!S106&gt;0,Matriz!T106="")=TRUE,2,
      IF(AND(Matriz!C106=Contadores!H$1,Matriz!T106&lt;&gt;"")=TRUE,3,0)
   )
)</f>
        <v>0</v>
      </c>
      <c r="I63">
        <f ca="1">+IF(AND(Matriz!C106=Contadores!I$1,TODAY()-Matriz!S106&lt;=0,Matriz!T106="")=TRUE,1,
   IF(AND(Matriz!C106=Contadores!I$1,TODAY()-Matriz!S106&gt;0,Matriz!T106="")=TRUE,2,
      IF(AND(Matriz!C106=Contadores!I$1,Matriz!T106&lt;&gt;"")=TRUE,3,0)
   )
)</f>
        <v>0</v>
      </c>
      <c r="J63">
        <f ca="1">+IF(AND(Matriz!C106=Contadores!J$1,TODAY()-Matriz!S106&lt;=0,Matriz!T106="")=TRUE,1,
   IF(AND(Matriz!C106=Contadores!J$1,TODAY()-Matriz!S106&gt;0,Matriz!T106="")=TRUE,2,
      IF(AND(Matriz!C106=Contadores!J$1,Matriz!T106&lt;&gt;"")=TRUE,3,0)
   )
)</f>
        <v>0</v>
      </c>
      <c r="K63">
        <f ca="1">+IF(AND(Matriz!C106=Contadores!K$1,TODAY()-Matriz!S106&lt;=0,Matriz!T106="")=TRUE,1,
   IF(AND(Matriz!C106=Contadores!K$1,TODAY()-Matriz!S106&gt;0,Matriz!T106="")=TRUE,2,
      IF(AND(Matriz!C106=Contadores!K$1,Matriz!T106&lt;&gt;"")=TRUE,3,0)
   )
)</f>
        <v>0</v>
      </c>
    </row>
    <row r="64" spans="1:11" x14ac:dyDescent="0.25">
      <c r="A64">
        <v>63</v>
      </c>
      <c r="B64">
        <f ca="1">+IF(AND(Matriz!C107=Contadores!B$1,TODAY()-Matriz!S107&lt;=0,Matriz!T107="")=TRUE,1,
   IF(AND(Matriz!C107=Contadores!B$1,TODAY()-Matriz!S107&gt;0,Matriz!T107="")=TRUE,2,
      IF(AND(Matriz!C107=Contadores!B$1,Matriz!T107&lt;&gt;"")=TRUE,3,0)
   )
)</f>
        <v>0</v>
      </c>
      <c r="C64">
        <f ca="1">+IF(AND(Matriz!C107=Contadores!C$1,TODAY()-Matriz!S107&lt;=0,Matriz!T107="")=TRUE,1,
   IF(AND(Matriz!C107=Contadores!C$1,TODAY()-Matriz!S107&gt;0,Matriz!T107="")=TRUE,2,
      IF(AND(Matriz!C107=Contadores!C$1,Matriz!T107&lt;&gt;"")=TRUE,3,0)
   )
)</f>
        <v>0</v>
      </c>
      <c r="D64">
        <f ca="1">+IF(AND(Matriz!C107=Contadores!D$1,TODAY()-Matriz!S107&lt;=0,Matriz!T107="")=TRUE,1,
   IF(AND(Matriz!C107=Contadores!D$1,TODAY()-Matriz!S107&gt;0,Matriz!T107="")=TRUE,2,
      IF(AND(Matriz!C107=Contadores!D$1,Matriz!T107&lt;&gt;"")=TRUE,3,0)
   )
)</f>
        <v>0</v>
      </c>
      <c r="E64">
        <f ca="1">+IF(AND(Matriz!C107=Contadores!E$1,TODAY()-Matriz!S107&lt;=0,Matriz!T107="")=TRUE,1,
   IF(AND(Matriz!C107=Contadores!E$1,TODAY()-Matriz!S107&gt;0,Matriz!T107="")=TRUE,2,
      IF(AND(Matriz!C107=Contadores!E$1,Matriz!T107&lt;&gt;"")=TRUE,3,0)
   )
)</f>
        <v>0</v>
      </c>
      <c r="F64">
        <f ca="1">+IF(AND(Matriz!C107=Contadores!F$1,TODAY()-Matriz!S107&lt;=0,Matriz!T107="")=TRUE,1,
   IF(AND(Matriz!C107=Contadores!F$1,TODAY()-Matriz!S107&gt;0,Matriz!T107="")=TRUE,2,
      IF(AND(Matriz!C107=Contadores!F$1,Matriz!T107&lt;&gt;"")=TRUE,3,0)
   )
)</f>
        <v>0</v>
      </c>
      <c r="G64">
        <f ca="1">+IF(AND(Matriz!C107=Contadores!G$1,TODAY()-Matriz!S107&lt;=0,Matriz!T107="")=TRUE,1,
   IF(AND(Matriz!C107=Contadores!G$1,TODAY()-Matriz!S107&gt;0,Matriz!T107="")=TRUE,2,
      IF(AND(Matriz!C107=Contadores!G$1,Matriz!T107&lt;&gt;"")=TRUE,3,0)
   )
)</f>
        <v>0</v>
      </c>
      <c r="H64">
        <f ca="1">+IF(AND(Matriz!C107=Contadores!H$1,TODAY()-Matriz!S107&lt;=0,Matriz!T107="")=TRUE,1,
   IF(AND(Matriz!C107=Contadores!H$1,TODAY()-Matriz!S107&gt;0,Matriz!T107="")=TRUE,2,
      IF(AND(Matriz!C107=Contadores!H$1,Matriz!T107&lt;&gt;"")=TRUE,3,0)
   )
)</f>
        <v>0</v>
      </c>
      <c r="I64">
        <f ca="1">+IF(AND(Matriz!C107=Contadores!I$1,TODAY()-Matriz!S107&lt;=0,Matriz!T107="")=TRUE,1,
   IF(AND(Matriz!C107=Contadores!I$1,TODAY()-Matriz!S107&gt;0,Matriz!T107="")=TRUE,2,
      IF(AND(Matriz!C107=Contadores!I$1,Matriz!T107&lt;&gt;"")=TRUE,3,0)
   )
)</f>
        <v>0</v>
      </c>
      <c r="J64">
        <f ca="1">+IF(AND(Matriz!C107=Contadores!J$1,TODAY()-Matriz!S107&lt;=0,Matriz!T107="")=TRUE,1,
   IF(AND(Matriz!C107=Contadores!J$1,TODAY()-Matriz!S107&gt;0,Matriz!T107="")=TRUE,2,
      IF(AND(Matriz!C107=Contadores!J$1,Matriz!T107&lt;&gt;"")=TRUE,3,0)
   )
)</f>
        <v>0</v>
      </c>
      <c r="K64">
        <f ca="1">+IF(AND(Matriz!C107=Contadores!K$1,TODAY()-Matriz!S107&lt;=0,Matriz!T107="")=TRUE,1,
   IF(AND(Matriz!C107=Contadores!K$1,TODAY()-Matriz!S107&gt;0,Matriz!T107="")=TRUE,2,
      IF(AND(Matriz!C107=Contadores!K$1,Matriz!T107&lt;&gt;"")=TRUE,3,0)
   )
)</f>
        <v>0</v>
      </c>
    </row>
    <row r="65" spans="1:11" x14ac:dyDescent="0.25">
      <c r="A65">
        <v>64</v>
      </c>
      <c r="B65">
        <f ca="1">+IF(AND(Matriz!C108=Contadores!B$1,TODAY()-Matriz!S108&lt;=0,Matriz!T108="")=TRUE,1,
   IF(AND(Matriz!C108=Contadores!B$1,TODAY()-Matriz!S108&gt;0,Matriz!T108="")=TRUE,2,
      IF(AND(Matriz!C108=Contadores!B$1,Matriz!T108&lt;&gt;"")=TRUE,3,0)
   )
)</f>
        <v>0</v>
      </c>
      <c r="C65">
        <f ca="1">+IF(AND(Matriz!C108=Contadores!C$1,TODAY()-Matriz!S108&lt;=0,Matriz!T108="")=TRUE,1,
   IF(AND(Matriz!C108=Contadores!C$1,TODAY()-Matriz!S108&gt;0,Matriz!T108="")=TRUE,2,
      IF(AND(Matriz!C108=Contadores!C$1,Matriz!T108&lt;&gt;"")=TRUE,3,0)
   )
)</f>
        <v>0</v>
      </c>
      <c r="D65">
        <f ca="1">+IF(AND(Matriz!C108=Contadores!D$1,TODAY()-Matriz!S108&lt;=0,Matriz!T108="")=TRUE,1,
   IF(AND(Matriz!C108=Contadores!D$1,TODAY()-Matriz!S108&gt;0,Matriz!T108="")=TRUE,2,
      IF(AND(Matriz!C108=Contadores!D$1,Matriz!T108&lt;&gt;"")=TRUE,3,0)
   )
)</f>
        <v>0</v>
      </c>
      <c r="E65">
        <f ca="1">+IF(AND(Matriz!C108=Contadores!E$1,TODAY()-Matriz!S108&lt;=0,Matriz!T108="")=TRUE,1,
   IF(AND(Matriz!C108=Contadores!E$1,TODAY()-Matriz!S108&gt;0,Matriz!T108="")=TRUE,2,
      IF(AND(Matriz!C108=Contadores!E$1,Matriz!T108&lt;&gt;"")=TRUE,3,0)
   )
)</f>
        <v>0</v>
      </c>
      <c r="F65">
        <f ca="1">+IF(AND(Matriz!C108=Contadores!F$1,TODAY()-Matriz!S108&lt;=0,Matriz!T108="")=TRUE,1,
   IF(AND(Matriz!C108=Contadores!F$1,TODAY()-Matriz!S108&gt;0,Matriz!T108="")=TRUE,2,
      IF(AND(Matriz!C108=Contadores!F$1,Matriz!T108&lt;&gt;"")=TRUE,3,0)
   )
)</f>
        <v>0</v>
      </c>
      <c r="G65">
        <f ca="1">+IF(AND(Matriz!C108=Contadores!G$1,TODAY()-Matriz!S108&lt;=0,Matriz!T108="")=TRUE,1,
   IF(AND(Matriz!C108=Contadores!G$1,TODAY()-Matriz!S108&gt;0,Matriz!T108="")=TRUE,2,
      IF(AND(Matriz!C108=Contadores!G$1,Matriz!T108&lt;&gt;"")=TRUE,3,0)
   )
)</f>
        <v>0</v>
      </c>
      <c r="H65">
        <f ca="1">+IF(AND(Matriz!C108=Contadores!H$1,TODAY()-Matriz!S108&lt;=0,Matriz!T108="")=TRUE,1,
   IF(AND(Matriz!C108=Contadores!H$1,TODAY()-Matriz!S108&gt;0,Matriz!T108="")=TRUE,2,
      IF(AND(Matriz!C108=Contadores!H$1,Matriz!T108&lt;&gt;"")=TRUE,3,0)
   )
)</f>
        <v>0</v>
      </c>
      <c r="I65">
        <f ca="1">+IF(AND(Matriz!C108=Contadores!I$1,TODAY()-Matriz!S108&lt;=0,Matriz!T108="")=TRUE,1,
   IF(AND(Matriz!C108=Contadores!I$1,TODAY()-Matriz!S108&gt;0,Matriz!T108="")=TRUE,2,
      IF(AND(Matriz!C108=Contadores!I$1,Matriz!T108&lt;&gt;"")=TRUE,3,0)
   )
)</f>
        <v>0</v>
      </c>
      <c r="J65">
        <f ca="1">+IF(AND(Matriz!C108=Contadores!J$1,TODAY()-Matriz!S108&lt;=0,Matriz!T108="")=TRUE,1,
   IF(AND(Matriz!C108=Contadores!J$1,TODAY()-Matriz!S108&gt;0,Matriz!T108="")=TRUE,2,
      IF(AND(Matriz!C108=Contadores!J$1,Matriz!T108&lt;&gt;"")=TRUE,3,0)
   )
)</f>
        <v>0</v>
      </c>
      <c r="K65">
        <f ca="1">+IF(AND(Matriz!C108=Contadores!K$1,TODAY()-Matriz!S108&lt;=0,Matriz!T108="")=TRUE,1,
   IF(AND(Matriz!C108=Contadores!K$1,TODAY()-Matriz!S108&gt;0,Matriz!T108="")=TRUE,2,
      IF(AND(Matriz!C108=Contadores!K$1,Matriz!T108&lt;&gt;"")=TRUE,3,0)
   )
)</f>
        <v>0</v>
      </c>
    </row>
    <row r="66" spans="1:11" x14ac:dyDescent="0.25">
      <c r="A66">
        <v>65</v>
      </c>
      <c r="B66">
        <f ca="1">+IF(AND(Matriz!C109=Contadores!B$1,TODAY()-Matriz!S109&lt;=0,Matriz!T109="")=TRUE,1,
   IF(AND(Matriz!C109=Contadores!B$1,TODAY()-Matriz!S109&gt;0,Matriz!T109="")=TRUE,2,
      IF(AND(Matriz!C109=Contadores!B$1,Matriz!T109&lt;&gt;"")=TRUE,3,0)
   )
)</f>
        <v>0</v>
      </c>
      <c r="C66">
        <f ca="1">+IF(AND(Matriz!C109=Contadores!C$1,TODAY()-Matriz!S109&lt;=0,Matriz!T109="")=TRUE,1,
   IF(AND(Matriz!C109=Contadores!C$1,TODAY()-Matriz!S109&gt;0,Matriz!T109="")=TRUE,2,
      IF(AND(Matriz!C109=Contadores!C$1,Matriz!T109&lt;&gt;"")=TRUE,3,0)
   )
)</f>
        <v>0</v>
      </c>
      <c r="D66">
        <f ca="1">+IF(AND(Matriz!C109=Contadores!D$1,TODAY()-Matriz!S109&lt;=0,Matriz!T109="")=TRUE,1,
   IF(AND(Matriz!C109=Contadores!D$1,TODAY()-Matriz!S109&gt;0,Matriz!T109="")=TRUE,2,
      IF(AND(Matriz!C109=Contadores!D$1,Matriz!T109&lt;&gt;"")=TRUE,3,0)
   )
)</f>
        <v>0</v>
      </c>
      <c r="E66">
        <f ca="1">+IF(AND(Matriz!C109=Contadores!E$1,TODAY()-Matriz!S109&lt;=0,Matriz!T109="")=TRUE,1,
   IF(AND(Matriz!C109=Contadores!E$1,TODAY()-Matriz!S109&gt;0,Matriz!T109="")=TRUE,2,
      IF(AND(Matriz!C109=Contadores!E$1,Matriz!T109&lt;&gt;"")=TRUE,3,0)
   )
)</f>
        <v>0</v>
      </c>
      <c r="F66">
        <f ca="1">+IF(AND(Matriz!C109=Contadores!F$1,TODAY()-Matriz!S109&lt;=0,Matriz!T109="")=TRUE,1,
   IF(AND(Matriz!C109=Contadores!F$1,TODAY()-Matriz!S109&gt;0,Matriz!T109="")=TRUE,2,
      IF(AND(Matriz!C109=Contadores!F$1,Matriz!T109&lt;&gt;"")=TRUE,3,0)
   )
)</f>
        <v>0</v>
      </c>
      <c r="G66">
        <f ca="1">+IF(AND(Matriz!C109=Contadores!G$1,TODAY()-Matriz!S109&lt;=0,Matriz!T109="")=TRUE,1,
   IF(AND(Matriz!C109=Contadores!G$1,TODAY()-Matriz!S109&gt;0,Matriz!T109="")=TRUE,2,
      IF(AND(Matriz!C109=Contadores!G$1,Matriz!T109&lt;&gt;"")=TRUE,3,0)
   )
)</f>
        <v>0</v>
      </c>
      <c r="H66">
        <f ca="1">+IF(AND(Matriz!C109=Contadores!H$1,TODAY()-Matriz!S109&lt;=0,Matriz!T109="")=TRUE,1,
   IF(AND(Matriz!C109=Contadores!H$1,TODAY()-Matriz!S109&gt;0,Matriz!T109="")=TRUE,2,
      IF(AND(Matriz!C109=Contadores!H$1,Matriz!T109&lt;&gt;"")=TRUE,3,0)
   )
)</f>
        <v>0</v>
      </c>
      <c r="I66">
        <f ca="1">+IF(AND(Matriz!C109=Contadores!I$1,TODAY()-Matriz!S109&lt;=0,Matriz!T109="")=TRUE,1,
   IF(AND(Matriz!C109=Contadores!I$1,TODAY()-Matriz!S109&gt;0,Matriz!T109="")=TRUE,2,
      IF(AND(Matriz!C109=Contadores!I$1,Matriz!T109&lt;&gt;"")=TRUE,3,0)
   )
)</f>
        <v>0</v>
      </c>
      <c r="J66">
        <f ca="1">+IF(AND(Matriz!C109=Contadores!J$1,TODAY()-Matriz!S109&lt;=0,Matriz!T109="")=TRUE,1,
   IF(AND(Matriz!C109=Contadores!J$1,TODAY()-Matriz!S109&gt;0,Matriz!T109="")=TRUE,2,
      IF(AND(Matriz!C109=Contadores!J$1,Matriz!T109&lt;&gt;"")=TRUE,3,0)
   )
)</f>
        <v>0</v>
      </c>
      <c r="K66">
        <f ca="1">+IF(AND(Matriz!C109=Contadores!K$1,TODAY()-Matriz!S109&lt;=0,Matriz!T109="")=TRUE,1,
   IF(AND(Matriz!C109=Contadores!K$1,TODAY()-Matriz!S109&gt;0,Matriz!T109="")=TRUE,2,
      IF(AND(Matriz!C109=Contadores!K$1,Matriz!T109&lt;&gt;"")=TRUE,3,0)
   )
)</f>
        <v>0</v>
      </c>
    </row>
    <row r="67" spans="1:11" x14ac:dyDescent="0.25">
      <c r="A67">
        <v>66</v>
      </c>
      <c r="B67">
        <f ca="1">+IF(AND(Matriz!C110=Contadores!B$1,TODAY()-Matriz!S110&lt;=0,Matriz!T110="")=TRUE,1,
   IF(AND(Matriz!C110=Contadores!B$1,TODAY()-Matriz!S110&gt;0,Matriz!T110="")=TRUE,2,
      IF(AND(Matriz!C110=Contadores!B$1,Matriz!T110&lt;&gt;"")=TRUE,3,0)
   )
)</f>
        <v>0</v>
      </c>
      <c r="C67">
        <f ca="1">+IF(AND(Matriz!C110=Contadores!C$1,TODAY()-Matriz!S110&lt;=0,Matriz!T110="")=TRUE,1,
   IF(AND(Matriz!C110=Contadores!C$1,TODAY()-Matriz!S110&gt;0,Matriz!T110="")=TRUE,2,
      IF(AND(Matriz!C110=Contadores!C$1,Matriz!T110&lt;&gt;"")=TRUE,3,0)
   )
)</f>
        <v>0</v>
      </c>
      <c r="D67">
        <f ca="1">+IF(AND(Matriz!C110=Contadores!D$1,TODAY()-Matriz!S110&lt;=0,Matriz!T110="")=TRUE,1,
   IF(AND(Matriz!C110=Contadores!D$1,TODAY()-Matriz!S110&gt;0,Matriz!T110="")=TRUE,2,
      IF(AND(Matriz!C110=Contadores!D$1,Matriz!T110&lt;&gt;"")=TRUE,3,0)
   )
)</f>
        <v>0</v>
      </c>
      <c r="E67">
        <f ca="1">+IF(AND(Matriz!C110=Contadores!E$1,TODAY()-Matriz!S110&lt;=0,Matriz!T110="")=TRUE,1,
   IF(AND(Matriz!C110=Contadores!E$1,TODAY()-Matriz!S110&gt;0,Matriz!T110="")=TRUE,2,
      IF(AND(Matriz!C110=Contadores!E$1,Matriz!T110&lt;&gt;"")=TRUE,3,0)
   )
)</f>
        <v>0</v>
      </c>
      <c r="F67">
        <f ca="1">+IF(AND(Matriz!C110=Contadores!F$1,TODAY()-Matriz!S110&lt;=0,Matriz!T110="")=TRUE,1,
   IF(AND(Matriz!C110=Contadores!F$1,TODAY()-Matriz!S110&gt;0,Matriz!T110="")=TRUE,2,
      IF(AND(Matriz!C110=Contadores!F$1,Matriz!T110&lt;&gt;"")=TRUE,3,0)
   )
)</f>
        <v>0</v>
      </c>
      <c r="G67">
        <f ca="1">+IF(AND(Matriz!C110=Contadores!G$1,TODAY()-Matriz!S110&lt;=0,Matriz!T110="")=TRUE,1,
   IF(AND(Matriz!C110=Contadores!G$1,TODAY()-Matriz!S110&gt;0,Matriz!T110="")=TRUE,2,
      IF(AND(Matriz!C110=Contadores!G$1,Matriz!T110&lt;&gt;"")=TRUE,3,0)
   )
)</f>
        <v>0</v>
      </c>
      <c r="H67">
        <f ca="1">+IF(AND(Matriz!C110=Contadores!H$1,TODAY()-Matriz!S110&lt;=0,Matriz!T110="")=TRUE,1,
   IF(AND(Matriz!C110=Contadores!H$1,TODAY()-Matriz!S110&gt;0,Matriz!T110="")=TRUE,2,
      IF(AND(Matriz!C110=Contadores!H$1,Matriz!T110&lt;&gt;"")=TRUE,3,0)
   )
)</f>
        <v>0</v>
      </c>
      <c r="I67">
        <f ca="1">+IF(AND(Matriz!C110=Contadores!I$1,TODAY()-Matriz!S110&lt;=0,Matriz!T110="")=TRUE,1,
   IF(AND(Matriz!C110=Contadores!I$1,TODAY()-Matriz!S110&gt;0,Matriz!T110="")=TRUE,2,
      IF(AND(Matriz!C110=Contadores!I$1,Matriz!T110&lt;&gt;"")=TRUE,3,0)
   )
)</f>
        <v>0</v>
      </c>
      <c r="J67">
        <f ca="1">+IF(AND(Matriz!C110=Contadores!J$1,TODAY()-Matriz!S110&lt;=0,Matriz!T110="")=TRUE,1,
   IF(AND(Matriz!C110=Contadores!J$1,TODAY()-Matriz!S110&gt;0,Matriz!T110="")=TRUE,2,
      IF(AND(Matriz!C110=Contadores!J$1,Matriz!T110&lt;&gt;"")=TRUE,3,0)
   )
)</f>
        <v>0</v>
      </c>
      <c r="K67">
        <f ca="1">+IF(AND(Matriz!C110=Contadores!K$1,TODAY()-Matriz!S110&lt;=0,Matriz!T110="")=TRUE,1,
   IF(AND(Matriz!C110=Contadores!K$1,TODAY()-Matriz!S110&gt;0,Matriz!T110="")=TRUE,2,
      IF(AND(Matriz!C110=Contadores!K$1,Matriz!T110&lt;&gt;"")=TRUE,3,0)
   )
)</f>
        <v>0</v>
      </c>
    </row>
    <row r="68" spans="1:11" x14ac:dyDescent="0.25">
      <c r="A68">
        <v>67</v>
      </c>
      <c r="B68">
        <f ca="1">+IF(AND(Matriz!C111=Contadores!B$1,TODAY()-Matriz!S111&lt;=0,Matriz!T111="")=TRUE,1,
   IF(AND(Matriz!C111=Contadores!B$1,TODAY()-Matriz!S111&gt;0,Matriz!T111="")=TRUE,2,
      IF(AND(Matriz!C111=Contadores!B$1,Matriz!T111&lt;&gt;"")=TRUE,3,0)
   )
)</f>
        <v>0</v>
      </c>
      <c r="C68">
        <f ca="1">+IF(AND(Matriz!C111=Contadores!C$1,TODAY()-Matriz!S111&lt;=0,Matriz!T111="")=TRUE,1,
   IF(AND(Matriz!C111=Contadores!C$1,TODAY()-Matriz!S111&gt;0,Matriz!T111="")=TRUE,2,
      IF(AND(Matriz!C111=Contadores!C$1,Matriz!T111&lt;&gt;"")=TRUE,3,0)
   )
)</f>
        <v>0</v>
      </c>
      <c r="D68">
        <f ca="1">+IF(AND(Matriz!C111=Contadores!D$1,TODAY()-Matriz!S111&lt;=0,Matriz!T111="")=TRUE,1,
   IF(AND(Matriz!C111=Contadores!D$1,TODAY()-Matriz!S111&gt;0,Matriz!T111="")=TRUE,2,
      IF(AND(Matriz!C111=Contadores!D$1,Matriz!T111&lt;&gt;"")=TRUE,3,0)
   )
)</f>
        <v>0</v>
      </c>
      <c r="E68">
        <f ca="1">+IF(AND(Matriz!C111=Contadores!E$1,TODAY()-Matriz!S111&lt;=0,Matriz!T111="")=TRUE,1,
   IF(AND(Matriz!C111=Contadores!E$1,TODAY()-Matriz!S111&gt;0,Matriz!T111="")=TRUE,2,
      IF(AND(Matriz!C111=Contadores!E$1,Matriz!T111&lt;&gt;"")=TRUE,3,0)
   )
)</f>
        <v>0</v>
      </c>
      <c r="F68">
        <f ca="1">+IF(AND(Matriz!C111=Contadores!F$1,TODAY()-Matriz!S111&lt;=0,Matriz!T111="")=TRUE,1,
   IF(AND(Matriz!C111=Contadores!F$1,TODAY()-Matriz!S111&gt;0,Matriz!T111="")=TRUE,2,
      IF(AND(Matriz!C111=Contadores!F$1,Matriz!T111&lt;&gt;"")=TRUE,3,0)
   )
)</f>
        <v>0</v>
      </c>
      <c r="G68">
        <f ca="1">+IF(AND(Matriz!C111=Contadores!G$1,TODAY()-Matriz!S111&lt;=0,Matriz!T111="")=TRUE,1,
   IF(AND(Matriz!C111=Contadores!G$1,TODAY()-Matriz!S111&gt;0,Matriz!T111="")=TRUE,2,
      IF(AND(Matriz!C111=Contadores!G$1,Matriz!T111&lt;&gt;"")=TRUE,3,0)
   )
)</f>
        <v>0</v>
      </c>
      <c r="H68">
        <f ca="1">+IF(AND(Matriz!C111=Contadores!H$1,TODAY()-Matriz!S111&lt;=0,Matriz!T111="")=TRUE,1,
   IF(AND(Matriz!C111=Contadores!H$1,TODAY()-Matriz!S111&gt;0,Matriz!T111="")=TRUE,2,
      IF(AND(Matriz!C111=Contadores!H$1,Matriz!T111&lt;&gt;"")=TRUE,3,0)
   )
)</f>
        <v>0</v>
      </c>
      <c r="I68">
        <f ca="1">+IF(AND(Matriz!C111=Contadores!I$1,TODAY()-Matriz!S111&lt;=0,Matriz!T111="")=TRUE,1,
   IF(AND(Matriz!C111=Contadores!I$1,TODAY()-Matriz!S111&gt;0,Matriz!T111="")=TRUE,2,
      IF(AND(Matriz!C111=Contadores!I$1,Matriz!T111&lt;&gt;"")=TRUE,3,0)
   )
)</f>
        <v>0</v>
      </c>
      <c r="J68">
        <f ca="1">+IF(AND(Matriz!C111=Contadores!J$1,TODAY()-Matriz!S111&lt;=0,Matriz!T111="")=TRUE,1,
   IF(AND(Matriz!C111=Contadores!J$1,TODAY()-Matriz!S111&gt;0,Matriz!T111="")=TRUE,2,
      IF(AND(Matriz!C111=Contadores!J$1,Matriz!T111&lt;&gt;"")=TRUE,3,0)
   )
)</f>
        <v>0</v>
      </c>
      <c r="K68">
        <f ca="1">+IF(AND(Matriz!C111=Contadores!K$1,TODAY()-Matriz!S111&lt;=0,Matriz!T111="")=TRUE,1,
   IF(AND(Matriz!C111=Contadores!K$1,TODAY()-Matriz!S111&gt;0,Matriz!T111="")=TRUE,2,
      IF(AND(Matriz!C111=Contadores!K$1,Matriz!T111&lt;&gt;"")=TRUE,3,0)
   )
)</f>
        <v>0</v>
      </c>
    </row>
    <row r="69" spans="1:11" x14ac:dyDescent="0.25">
      <c r="A69">
        <v>68</v>
      </c>
      <c r="B69">
        <f ca="1">+IF(AND(Matriz!C112=Contadores!B$1,TODAY()-Matriz!S112&lt;=0,Matriz!T112="")=TRUE,1,
   IF(AND(Matriz!C112=Contadores!B$1,TODAY()-Matriz!S112&gt;0,Matriz!T112="")=TRUE,2,
      IF(AND(Matriz!C112=Contadores!B$1,Matriz!T112&lt;&gt;"")=TRUE,3,0)
   )
)</f>
        <v>0</v>
      </c>
      <c r="C69">
        <f ca="1">+IF(AND(Matriz!C112=Contadores!C$1,TODAY()-Matriz!S112&lt;=0,Matriz!T112="")=TRUE,1,
   IF(AND(Matriz!C112=Contadores!C$1,TODAY()-Matriz!S112&gt;0,Matriz!T112="")=TRUE,2,
      IF(AND(Matriz!C112=Contadores!C$1,Matriz!T112&lt;&gt;"")=TRUE,3,0)
   )
)</f>
        <v>0</v>
      </c>
      <c r="D69">
        <f ca="1">+IF(AND(Matriz!C112=Contadores!D$1,TODAY()-Matriz!S112&lt;=0,Matriz!T112="")=TRUE,1,
   IF(AND(Matriz!C112=Contadores!D$1,TODAY()-Matriz!S112&gt;0,Matriz!T112="")=TRUE,2,
      IF(AND(Matriz!C112=Contadores!D$1,Matriz!T112&lt;&gt;"")=TRUE,3,0)
   )
)</f>
        <v>0</v>
      </c>
      <c r="E69">
        <f ca="1">+IF(AND(Matriz!C112=Contadores!E$1,TODAY()-Matriz!S112&lt;=0,Matriz!T112="")=TRUE,1,
   IF(AND(Matriz!C112=Contadores!E$1,TODAY()-Matriz!S112&gt;0,Matriz!T112="")=TRUE,2,
      IF(AND(Matriz!C112=Contadores!E$1,Matriz!T112&lt;&gt;"")=TRUE,3,0)
   )
)</f>
        <v>0</v>
      </c>
      <c r="F69">
        <f ca="1">+IF(AND(Matriz!C112=Contadores!F$1,TODAY()-Matriz!S112&lt;=0,Matriz!T112="")=TRUE,1,
   IF(AND(Matriz!C112=Contadores!F$1,TODAY()-Matriz!S112&gt;0,Matriz!T112="")=TRUE,2,
      IF(AND(Matriz!C112=Contadores!F$1,Matriz!T112&lt;&gt;"")=TRUE,3,0)
   )
)</f>
        <v>0</v>
      </c>
      <c r="G69">
        <f ca="1">+IF(AND(Matriz!C112=Contadores!G$1,TODAY()-Matriz!S112&lt;=0,Matriz!T112="")=TRUE,1,
   IF(AND(Matriz!C112=Contadores!G$1,TODAY()-Matriz!S112&gt;0,Matriz!T112="")=TRUE,2,
      IF(AND(Matriz!C112=Contadores!G$1,Matriz!T112&lt;&gt;"")=TRUE,3,0)
   )
)</f>
        <v>0</v>
      </c>
      <c r="H69">
        <f ca="1">+IF(AND(Matriz!C112=Contadores!H$1,TODAY()-Matriz!S112&lt;=0,Matriz!T112="")=TRUE,1,
   IF(AND(Matriz!C112=Contadores!H$1,TODAY()-Matriz!S112&gt;0,Matriz!T112="")=TRUE,2,
      IF(AND(Matriz!C112=Contadores!H$1,Matriz!T112&lt;&gt;"")=TRUE,3,0)
   )
)</f>
        <v>0</v>
      </c>
      <c r="I69">
        <f ca="1">+IF(AND(Matriz!C112=Contadores!I$1,TODAY()-Matriz!S112&lt;=0,Matriz!T112="")=TRUE,1,
   IF(AND(Matriz!C112=Contadores!I$1,TODAY()-Matriz!S112&gt;0,Matriz!T112="")=TRUE,2,
      IF(AND(Matriz!C112=Contadores!I$1,Matriz!T112&lt;&gt;"")=TRUE,3,0)
   )
)</f>
        <v>0</v>
      </c>
      <c r="J69">
        <f ca="1">+IF(AND(Matriz!C112=Contadores!J$1,TODAY()-Matriz!S112&lt;=0,Matriz!T112="")=TRUE,1,
   IF(AND(Matriz!C112=Contadores!J$1,TODAY()-Matriz!S112&gt;0,Matriz!T112="")=TRUE,2,
      IF(AND(Matriz!C112=Contadores!J$1,Matriz!T112&lt;&gt;"")=TRUE,3,0)
   )
)</f>
        <v>0</v>
      </c>
      <c r="K69">
        <f ca="1">+IF(AND(Matriz!C112=Contadores!K$1,TODAY()-Matriz!S112&lt;=0,Matriz!T112="")=TRUE,1,
   IF(AND(Matriz!C112=Contadores!K$1,TODAY()-Matriz!S112&gt;0,Matriz!T112="")=TRUE,2,
      IF(AND(Matriz!C112=Contadores!K$1,Matriz!T112&lt;&gt;"")=TRUE,3,0)
   )
)</f>
        <v>0</v>
      </c>
    </row>
    <row r="70" spans="1:11" x14ac:dyDescent="0.25">
      <c r="A70">
        <v>69</v>
      </c>
      <c r="B70">
        <f ca="1">+IF(AND(Matriz!C113=Contadores!B$1,TODAY()-Matriz!S113&lt;=0,Matriz!T113="")=TRUE,1,
   IF(AND(Matriz!C113=Contadores!B$1,TODAY()-Matriz!S113&gt;0,Matriz!T113="")=TRUE,2,
      IF(AND(Matriz!C113=Contadores!B$1,Matriz!T113&lt;&gt;"")=TRUE,3,0)
   )
)</f>
        <v>0</v>
      </c>
      <c r="C70">
        <f ca="1">+IF(AND(Matriz!C113=Contadores!C$1,TODAY()-Matriz!S113&lt;=0,Matriz!T113="")=TRUE,1,
   IF(AND(Matriz!C113=Contadores!C$1,TODAY()-Matriz!S113&gt;0,Matriz!T113="")=TRUE,2,
      IF(AND(Matriz!C113=Contadores!C$1,Matriz!T113&lt;&gt;"")=TRUE,3,0)
   )
)</f>
        <v>0</v>
      </c>
      <c r="D70">
        <f ca="1">+IF(AND(Matriz!C113=Contadores!D$1,TODAY()-Matriz!S113&lt;=0,Matriz!T113="")=TRUE,1,
   IF(AND(Matriz!C113=Contadores!D$1,TODAY()-Matriz!S113&gt;0,Matriz!T113="")=TRUE,2,
      IF(AND(Matriz!C113=Contadores!D$1,Matriz!T113&lt;&gt;"")=TRUE,3,0)
   )
)</f>
        <v>0</v>
      </c>
      <c r="E70">
        <f ca="1">+IF(AND(Matriz!C113=Contadores!E$1,TODAY()-Matriz!S113&lt;=0,Matriz!T113="")=TRUE,1,
   IF(AND(Matriz!C113=Contadores!E$1,TODAY()-Matriz!S113&gt;0,Matriz!T113="")=TRUE,2,
      IF(AND(Matriz!C113=Contadores!E$1,Matriz!T113&lt;&gt;"")=TRUE,3,0)
   )
)</f>
        <v>0</v>
      </c>
      <c r="F70">
        <f ca="1">+IF(AND(Matriz!C113=Contadores!F$1,TODAY()-Matriz!S113&lt;=0,Matriz!T113="")=TRUE,1,
   IF(AND(Matriz!C113=Contadores!F$1,TODAY()-Matriz!S113&gt;0,Matriz!T113="")=TRUE,2,
      IF(AND(Matriz!C113=Contadores!F$1,Matriz!T113&lt;&gt;"")=TRUE,3,0)
   )
)</f>
        <v>0</v>
      </c>
      <c r="G70">
        <f ca="1">+IF(AND(Matriz!C113=Contadores!G$1,TODAY()-Matriz!S113&lt;=0,Matriz!T113="")=TRUE,1,
   IF(AND(Matriz!C113=Contadores!G$1,TODAY()-Matriz!S113&gt;0,Matriz!T113="")=TRUE,2,
      IF(AND(Matriz!C113=Contadores!G$1,Matriz!T113&lt;&gt;"")=TRUE,3,0)
   )
)</f>
        <v>0</v>
      </c>
      <c r="H70">
        <f ca="1">+IF(AND(Matriz!C113=Contadores!H$1,TODAY()-Matriz!S113&lt;=0,Matriz!T113="")=TRUE,1,
   IF(AND(Matriz!C113=Contadores!H$1,TODAY()-Matriz!S113&gt;0,Matriz!T113="")=TRUE,2,
      IF(AND(Matriz!C113=Contadores!H$1,Matriz!T113&lt;&gt;"")=TRUE,3,0)
   )
)</f>
        <v>0</v>
      </c>
      <c r="I70">
        <f ca="1">+IF(AND(Matriz!C113=Contadores!I$1,TODAY()-Matriz!S113&lt;=0,Matriz!T113="")=TRUE,1,
   IF(AND(Matriz!C113=Contadores!I$1,TODAY()-Matriz!S113&gt;0,Matriz!T113="")=TRUE,2,
      IF(AND(Matriz!C113=Contadores!I$1,Matriz!T113&lt;&gt;"")=TRUE,3,0)
   )
)</f>
        <v>0</v>
      </c>
      <c r="J70">
        <f ca="1">+IF(AND(Matriz!C113=Contadores!J$1,TODAY()-Matriz!S113&lt;=0,Matriz!T113="")=TRUE,1,
   IF(AND(Matriz!C113=Contadores!J$1,TODAY()-Matriz!S113&gt;0,Matriz!T113="")=TRUE,2,
      IF(AND(Matriz!C113=Contadores!J$1,Matriz!T113&lt;&gt;"")=TRUE,3,0)
   )
)</f>
        <v>0</v>
      </c>
      <c r="K70">
        <f ca="1">+IF(AND(Matriz!C113=Contadores!K$1,TODAY()-Matriz!S113&lt;=0,Matriz!T113="")=TRUE,1,
   IF(AND(Matriz!C113=Contadores!K$1,TODAY()-Matriz!S113&gt;0,Matriz!T113="")=TRUE,2,
      IF(AND(Matriz!C113=Contadores!K$1,Matriz!T113&lt;&gt;"")=TRUE,3,0)
   )
)</f>
        <v>0</v>
      </c>
    </row>
    <row r="71" spans="1:11" x14ac:dyDescent="0.25">
      <c r="A71">
        <v>70</v>
      </c>
      <c r="B71">
        <f ca="1">+IF(AND(Matriz!C114=Contadores!B$1,TODAY()-Matriz!S114&lt;=0,Matriz!T114="")=TRUE,1,
   IF(AND(Matriz!C114=Contadores!B$1,TODAY()-Matriz!S114&gt;0,Matriz!T114="")=TRUE,2,
      IF(AND(Matriz!C114=Contadores!B$1,Matriz!T114&lt;&gt;"")=TRUE,3,0)
   )
)</f>
        <v>0</v>
      </c>
      <c r="C71">
        <f ca="1">+IF(AND(Matriz!C114=Contadores!C$1,TODAY()-Matriz!S114&lt;=0,Matriz!T114="")=TRUE,1,
   IF(AND(Matriz!C114=Contadores!C$1,TODAY()-Matriz!S114&gt;0,Matriz!T114="")=TRUE,2,
      IF(AND(Matriz!C114=Contadores!C$1,Matriz!T114&lt;&gt;"")=TRUE,3,0)
   )
)</f>
        <v>0</v>
      </c>
      <c r="D71">
        <f ca="1">+IF(AND(Matriz!C114=Contadores!D$1,TODAY()-Matriz!S114&lt;=0,Matriz!T114="")=TRUE,1,
   IF(AND(Matriz!C114=Contadores!D$1,TODAY()-Matriz!S114&gt;0,Matriz!T114="")=TRUE,2,
      IF(AND(Matriz!C114=Contadores!D$1,Matriz!T114&lt;&gt;"")=TRUE,3,0)
   )
)</f>
        <v>0</v>
      </c>
      <c r="E71">
        <f ca="1">+IF(AND(Matriz!C114=Contadores!E$1,TODAY()-Matriz!S114&lt;=0,Matriz!T114="")=TRUE,1,
   IF(AND(Matriz!C114=Contadores!E$1,TODAY()-Matriz!S114&gt;0,Matriz!T114="")=TRUE,2,
      IF(AND(Matriz!C114=Contadores!E$1,Matriz!T114&lt;&gt;"")=TRUE,3,0)
   )
)</f>
        <v>0</v>
      </c>
      <c r="F71">
        <f ca="1">+IF(AND(Matriz!C114=Contadores!F$1,TODAY()-Matriz!S114&lt;=0,Matriz!T114="")=TRUE,1,
   IF(AND(Matriz!C114=Contadores!F$1,TODAY()-Matriz!S114&gt;0,Matriz!T114="")=TRUE,2,
      IF(AND(Matriz!C114=Contadores!F$1,Matriz!T114&lt;&gt;"")=TRUE,3,0)
   )
)</f>
        <v>0</v>
      </c>
      <c r="G71">
        <f ca="1">+IF(AND(Matriz!C114=Contadores!G$1,TODAY()-Matriz!S114&lt;=0,Matriz!T114="")=TRUE,1,
   IF(AND(Matriz!C114=Contadores!G$1,TODAY()-Matriz!S114&gt;0,Matriz!T114="")=TRUE,2,
      IF(AND(Matriz!C114=Contadores!G$1,Matriz!T114&lt;&gt;"")=TRUE,3,0)
   )
)</f>
        <v>0</v>
      </c>
      <c r="H71">
        <f ca="1">+IF(AND(Matriz!C114=Contadores!H$1,TODAY()-Matriz!S114&lt;=0,Matriz!T114="")=TRUE,1,
   IF(AND(Matriz!C114=Contadores!H$1,TODAY()-Matriz!S114&gt;0,Matriz!T114="")=TRUE,2,
      IF(AND(Matriz!C114=Contadores!H$1,Matriz!T114&lt;&gt;"")=TRUE,3,0)
   )
)</f>
        <v>0</v>
      </c>
      <c r="I71">
        <f ca="1">+IF(AND(Matriz!C114=Contadores!I$1,TODAY()-Matriz!S114&lt;=0,Matriz!T114="")=TRUE,1,
   IF(AND(Matriz!C114=Contadores!I$1,TODAY()-Matriz!S114&gt;0,Matriz!T114="")=TRUE,2,
      IF(AND(Matriz!C114=Contadores!I$1,Matriz!T114&lt;&gt;"")=TRUE,3,0)
   )
)</f>
        <v>0</v>
      </c>
      <c r="J71">
        <f ca="1">+IF(AND(Matriz!C114=Contadores!J$1,TODAY()-Matriz!S114&lt;=0,Matriz!T114="")=TRUE,1,
   IF(AND(Matriz!C114=Contadores!J$1,TODAY()-Matriz!S114&gt;0,Matriz!T114="")=TRUE,2,
      IF(AND(Matriz!C114=Contadores!J$1,Matriz!T114&lt;&gt;"")=TRUE,3,0)
   )
)</f>
        <v>0</v>
      </c>
      <c r="K71">
        <f ca="1">+IF(AND(Matriz!C114=Contadores!K$1,TODAY()-Matriz!S114&lt;=0,Matriz!T114="")=TRUE,1,
   IF(AND(Matriz!C114=Contadores!K$1,TODAY()-Matriz!S114&gt;0,Matriz!T114="")=TRUE,2,
      IF(AND(Matriz!C114=Contadores!K$1,Matriz!T114&lt;&gt;"")=TRUE,3,0)
   )
)</f>
        <v>0</v>
      </c>
    </row>
    <row r="72" spans="1:11" x14ac:dyDescent="0.25">
      <c r="A72">
        <v>71</v>
      </c>
      <c r="B72">
        <f ca="1">+IF(AND(Matriz!C115=Contadores!B$1,TODAY()-Matriz!S115&lt;=0,Matriz!T115="")=TRUE,1,
   IF(AND(Matriz!C115=Contadores!B$1,TODAY()-Matriz!S115&gt;0,Matriz!T115="")=TRUE,2,
      IF(AND(Matriz!C115=Contadores!B$1,Matriz!T115&lt;&gt;"")=TRUE,3,0)
   )
)</f>
        <v>0</v>
      </c>
      <c r="C72">
        <f ca="1">+IF(AND(Matriz!C115=Contadores!C$1,TODAY()-Matriz!S115&lt;=0,Matriz!T115="")=TRUE,1,
   IF(AND(Matriz!C115=Contadores!C$1,TODAY()-Matriz!S115&gt;0,Matriz!T115="")=TRUE,2,
      IF(AND(Matriz!C115=Contadores!C$1,Matriz!T115&lt;&gt;"")=TRUE,3,0)
   )
)</f>
        <v>0</v>
      </c>
      <c r="D72">
        <f ca="1">+IF(AND(Matriz!C115=Contadores!D$1,TODAY()-Matriz!S115&lt;=0,Matriz!T115="")=TRUE,1,
   IF(AND(Matriz!C115=Contadores!D$1,TODAY()-Matriz!S115&gt;0,Matriz!T115="")=TRUE,2,
      IF(AND(Matriz!C115=Contadores!D$1,Matriz!T115&lt;&gt;"")=TRUE,3,0)
   )
)</f>
        <v>0</v>
      </c>
      <c r="E72">
        <f ca="1">+IF(AND(Matriz!C115=Contadores!E$1,TODAY()-Matriz!S115&lt;=0,Matriz!T115="")=TRUE,1,
   IF(AND(Matriz!C115=Contadores!E$1,TODAY()-Matriz!S115&gt;0,Matriz!T115="")=TRUE,2,
      IF(AND(Matriz!C115=Contadores!E$1,Matriz!T115&lt;&gt;"")=TRUE,3,0)
   )
)</f>
        <v>0</v>
      </c>
      <c r="F72">
        <f ca="1">+IF(AND(Matriz!C115=Contadores!F$1,TODAY()-Matriz!S115&lt;=0,Matriz!T115="")=TRUE,1,
   IF(AND(Matriz!C115=Contadores!F$1,TODAY()-Matriz!S115&gt;0,Matriz!T115="")=TRUE,2,
      IF(AND(Matriz!C115=Contadores!F$1,Matriz!T115&lt;&gt;"")=TRUE,3,0)
   )
)</f>
        <v>0</v>
      </c>
      <c r="G72">
        <f ca="1">+IF(AND(Matriz!C115=Contadores!G$1,TODAY()-Matriz!S115&lt;=0,Matriz!T115="")=TRUE,1,
   IF(AND(Matriz!C115=Contadores!G$1,TODAY()-Matriz!S115&gt;0,Matriz!T115="")=TRUE,2,
      IF(AND(Matriz!C115=Contadores!G$1,Matriz!T115&lt;&gt;"")=TRUE,3,0)
   )
)</f>
        <v>0</v>
      </c>
      <c r="H72">
        <f ca="1">+IF(AND(Matriz!C115=Contadores!H$1,TODAY()-Matriz!S115&lt;=0,Matriz!T115="")=TRUE,1,
   IF(AND(Matriz!C115=Contadores!H$1,TODAY()-Matriz!S115&gt;0,Matriz!T115="")=TRUE,2,
      IF(AND(Matriz!C115=Contadores!H$1,Matriz!T115&lt;&gt;"")=TRUE,3,0)
   )
)</f>
        <v>0</v>
      </c>
      <c r="I72">
        <f ca="1">+IF(AND(Matriz!C115=Contadores!I$1,TODAY()-Matriz!S115&lt;=0,Matriz!T115="")=TRUE,1,
   IF(AND(Matriz!C115=Contadores!I$1,TODAY()-Matriz!S115&gt;0,Matriz!T115="")=TRUE,2,
      IF(AND(Matriz!C115=Contadores!I$1,Matriz!T115&lt;&gt;"")=TRUE,3,0)
   )
)</f>
        <v>0</v>
      </c>
      <c r="J72">
        <f ca="1">+IF(AND(Matriz!C115=Contadores!J$1,TODAY()-Matriz!S115&lt;=0,Matriz!T115="")=TRUE,1,
   IF(AND(Matriz!C115=Contadores!J$1,TODAY()-Matriz!S115&gt;0,Matriz!T115="")=TRUE,2,
      IF(AND(Matriz!C115=Contadores!J$1,Matriz!T115&lt;&gt;"")=TRUE,3,0)
   )
)</f>
        <v>0</v>
      </c>
      <c r="K72">
        <f ca="1">+IF(AND(Matriz!C115=Contadores!K$1,TODAY()-Matriz!S115&lt;=0,Matriz!T115="")=TRUE,1,
   IF(AND(Matriz!C115=Contadores!K$1,TODAY()-Matriz!S115&gt;0,Matriz!T115="")=TRUE,2,
      IF(AND(Matriz!C115=Contadores!K$1,Matriz!T115&lt;&gt;"")=TRUE,3,0)
   )
)</f>
        <v>0</v>
      </c>
    </row>
    <row r="73" spans="1:11" x14ac:dyDescent="0.25">
      <c r="A73">
        <v>72</v>
      </c>
      <c r="B73">
        <f ca="1">+IF(AND(Matriz!C116=Contadores!B$1,TODAY()-Matriz!S116&lt;=0,Matriz!T116="")=TRUE,1,
   IF(AND(Matriz!C116=Contadores!B$1,TODAY()-Matriz!S116&gt;0,Matriz!T116="")=TRUE,2,
      IF(AND(Matriz!C116=Contadores!B$1,Matriz!T116&lt;&gt;"")=TRUE,3,0)
   )
)</f>
        <v>0</v>
      </c>
      <c r="C73">
        <f ca="1">+IF(AND(Matriz!C116=Contadores!C$1,TODAY()-Matriz!S116&lt;=0,Matriz!T116="")=TRUE,1,
   IF(AND(Matriz!C116=Contadores!C$1,TODAY()-Matriz!S116&gt;0,Matriz!T116="")=TRUE,2,
      IF(AND(Matriz!C116=Contadores!C$1,Matriz!T116&lt;&gt;"")=TRUE,3,0)
   )
)</f>
        <v>0</v>
      </c>
      <c r="D73">
        <f ca="1">+IF(AND(Matriz!C116=Contadores!D$1,TODAY()-Matriz!S116&lt;=0,Matriz!T116="")=TRUE,1,
   IF(AND(Matriz!C116=Contadores!D$1,TODAY()-Matriz!S116&gt;0,Matriz!T116="")=TRUE,2,
      IF(AND(Matriz!C116=Contadores!D$1,Matriz!T116&lt;&gt;"")=TRUE,3,0)
   )
)</f>
        <v>0</v>
      </c>
      <c r="E73">
        <f ca="1">+IF(AND(Matriz!C116=Contadores!E$1,TODAY()-Matriz!S116&lt;=0,Matriz!T116="")=TRUE,1,
   IF(AND(Matriz!C116=Contadores!E$1,TODAY()-Matriz!S116&gt;0,Matriz!T116="")=TRUE,2,
      IF(AND(Matriz!C116=Contadores!E$1,Matriz!T116&lt;&gt;"")=TRUE,3,0)
   )
)</f>
        <v>0</v>
      </c>
      <c r="F73">
        <f ca="1">+IF(AND(Matriz!C116=Contadores!F$1,TODAY()-Matriz!S116&lt;=0,Matriz!T116="")=TRUE,1,
   IF(AND(Matriz!C116=Contadores!F$1,TODAY()-Matriz!S116&gt;0,Matriz!T116="")=TRUE,2,
      IF(AND(Matriz!C116=Contadores!F$1,Matriz!T116&lt;&gt;"")=TRUE,3,0)
   )
)</f>
        <v>0</v>
      </c>
      <c r="G73">
        <f ca="1">+IF(AND(Matriz!C116=Contadores!G$1,TODAY()-Matriz!S116&lt;=0,Matriz!T116="")=TRUE,1,
   IF(AND(Matriz!C116=Contadores!G$1,TODAY()-Matriz!S116&gt;0,Matriz!T116="")=TRUE,2,
      IF(AND(Matriz!C116=Contadores!G$1,Matriz!T116&lt;&gt;"")=TRUE,3,0)
   )
)</f>
        <v>0</v>
      </c>
      <c r="H73">
        <f ca="1">+IF(AND(Matriz!C116=Contadores!H$1,TODAY()-Matriz!S116&lt;=0,Matriz!T116="")=TRUE,1,
   IF(AND(Matriz!C116=Contadores!H$1,TODAY()-Matriz!S116&gt;0,Matriz!T116="")=TRUE,2,
      IF(AND(Matriz!C116=Contadores!H$1,Matriz!T116&lt;&gt;"")=TRUE,3,0)
   )
)</f>
        <v>0</v>
      </c>
      <c r="I73">
        <f ca="1">+IF(AND(Matriz!C116=Contadores!I$1,TODAY()-Matriz!S116&lt;=0,Matriz!T116="")=TRUE,1,
   IF(AND(Matriz!C116=Contadores!I$1,TODAY()-Matriz!S116&gt;0,Matriz!T116="")=TRUE,2,
      IF(AND(Matriz!C116=Contadores!I$1,Matriz!T116&lt;&gt;"")=TRUE,3,0)
   )
)</f>
        <v>0</v>
      </c>
      <c r="J73">
        <f ca="1">+IF(AND(Matriz!C116=Contadores!J$1,TODAY()-Matriz!S116&lt;=0,Matriz!T116="")=TRUE,1,
   IF(AND(Matriz!C116=Contadores!J$1,TODAY()-Matriz!S116&gt;0,Matriz!T116="")=TRUE,2,
      IF(AND(Matriz!C116=Contadores!J$1,Matriz!T116&lt;&gt;"")=TRUE,3,0)
   )
)</f>
        <v>0</v>
      </c>
      <c r="K73">
        <f ca="1">+IF(AND(Matriz!C116=Contadores!K$1,TODAY()-Matriz!S116&lt;=0,Matriz!T116="")=TRUE,1,
   IF(AND(Matriz!C116=Contadores!K$1,TODAY()-Matriz!S116&gt;0,Matriz!T116="")=TRUE,2,
      IF(AND(Matriz!C116=Contadores!K$1,Matriz!T116&lt;&gt;"")=TRUE,3,0)
   )
)</f>
        <v>0</v>
      </c>
    </row>
    <row r="74" spans="1:11" x14ac:dyDescent="0.25">
      <c r="A74">
        <v>73</v>
      </c>
      <c r="B74">
        <f ca="1">+IF(AND(Matriz!C117=Contadores!B$1,TODAY()-Matriz!S117&lt;=0,Matriz!T117="")=TRUE,1,
   IF(AND(Matriz!C117=Contadores!B$1,TODAY()-Matriz!S117&gt;0,Matriz!T117="")=TRUE,2,
      IF(AND(Matriz!C117=Contadores!B$1,Matriz!T117&lt;&gt;"")=TRUE,3,0)
   )
)</f>
        <v>0</v>
      </c>
      <c r="C74">
        <f ca="1">+IF(AND(Matriz!C117=Contadores!C$1,TODAY()-Matriz!S117&lt;=0,Matriz!T117="")=TRUE,1,
   IF(AND(Matriz!C117=Contadores!C$1,TODAY()-Matriz!S117&gt;0,Matriz!T117="")=TRUE,2,
      IF(AND(Matriz!C117=Contadores!C$1,Matriz!T117&lt;&gt;"")=TRUE,3,0)
   )
)</f>
        <v>0</v>
      </c>
      <c r="D74">
        <f ca="1">+IF(AND(Matriz!C117=Contadores!D$1,TODAY()-Matriz!S117&lt;=0,Matriz!T117="")=TRUE,1,
   IF(AND(Matriz!C117=Contadores!D$1,TODAY()-Matriz!S117&gt;0,Matriz!T117="")=TRUE,2,
      IF(AND(Matriz!C117=Contadores!D$1,Matriz!T117&lt;&gt;"")=TRUE,3,0)
   )
)</f>
        <v>0</v>
      </c>
      <c r="E74">
        <f ca="1">+IF(AND(Matriz!C117=Contadores!E$1,TODAY()-Matriz!S117&lt;=0,Matriz!T117="")=TRUE,1,
   IF(AND(Matriz!C117=Contadores!E$1,TODAY()-Matriz!S117&gt;0,Matriz!T117="")=TRUE,2,
      IF(AND(Matriz!C117=Contadores!E$1,Matriz!T117&lt;&gt;"")=TRUE,3,0)
   )
)</f>
        <v>0</v>
      </c>
      <c r="F74">
        <f ca="1">+IF(AND(Matriz!C117=Contadores!F$1,TODAY()-Matriz!S117&lt;=0,Matriz!T117="")=TRUE,1,
   IF(AND(Matriz!C117=Contadores!F$1,TODAY()-Matriz!S117&gt;0,Matriz!T117="")=TRUE,2,
      IF(AND(Matriz!C117=Contadores!F$1,Matriz!T117&lt;&gt;"")=TRUE,3,0)
   )
)</f>
        <v>0</v>
      </c>
      <c r="G74">
        <f ca="1">+IF(AND(Matriz!C117=Contadores!G$1,TODAY()-Matriz!S117&lt;=0,Matriz!T117="")=TRUE,1,
   IF(AND(Matriz!C117=Contadores!G$1,TODAY()-Matriz!S117&gt;0,Matriz!T117="")=TRUE,2,
      IF(AND(Matriz!C117=Contadores!G$1,Matriz!T117&lt;&gt;"")=TRUE,3,0)
   )
)</f>
        <v>0</v>
      </c>
      <c r="H74">
        <f ca="1">+IF(AND(Matriz!C117=Contadores!H$1,TODAY()-Matriz!S117&lt;=0,Matriz!T117="")=TRUE,1,
   IF(AND(Matriz!C117=Contadores!H$1,TODAY()-Matriz!S117&gt;0,Matriz!T117="")=TRUE,2,
      IF(AND(Matriz!C117=Contadores!H$1,Matriz!T117&lt;&gt;"")=TRUE,3,0)
   )
)</f>
        <v>0</v>
      </c>
      <c r="I74">
        <f ca="1">+IF(AND(Matriz!C117=Contadores!I$1,TODAY()-Matriz!S117&lt;=0,Matriz!T117="")=TRUE,1,
   IF(AND(Matriz!C117=Contadores!I$1,TODAY()-Matriz!S117&gt;0,Matriz!T117="")=TRUE,2,
      IF(AND(Matriz!C117=Contadores!I$1,Matriz!T117&lt;&gt;"")=TRUE,3,0)
   )
)</f>
        <v>0</v>
      </c>
      <c r="J74">
        <f ca="1">+IF(AND(Matriz!C117=Contadores!J$1,TODAY()-Matriz!S117&lt;=0,Matriz!T117="")=TRUE,1,
   IF(AND(Matriz!C117=Contadores!J$1,TODAY()-Matriz!S117&gt;0,Matriz!T117="")=TRUE,2,
      IF(AND(Matriz!C117=Contadores!J$1,Matriz!T117&lt;&gt;"")=TRUE,3,0)
   )
)</f>
        <v>0</v>
      </c>
      <c r="K74">
        <f ca="1">+IF(AND(Matriz!C117=Contadores!K$1,TODAY()-Matriz!S117&lt;=0,Matriz!T117="")=TRUE,1,
   IF(AND(Matriz!C117=Contadores!K$1,TODAY()-Matriz!S117&gt;0,Matriz!T117="")=TRUE,2,
      IF(AND(Matriz!C117=Contadores!K$1,Matriz!T117&lt;&gt;"")=TRUE,3,0)
   )
)</f>
        <v>0</v>
      </c>
    </row>
    <row r="75" spans="1:11" x14ac:dyDescent="0.25">
      <c r="A75">
        <v>74</v>
      </c>
      <c r="B75">
        <f ca="1">+IF(AND(Matriz!C118=Contadores!B$1,TODAY()-Matriz!S118&lt;=0,Matriz!T118="")=TRUE,1,
   IF(AND(Matriz!C118=Contadores!B$1,TODAY()-Matriz!S118&gt;0,Matriz!T118="")=TRUE,2,
      IF(AND(Matriz!C118=Contadores!B$1,Matriz!T118&lt;&gt;"")=TRUE,3,0)
   )
)</f>
        <v>0</v>
      </c>
      <c r="C75">
        <f ca="1">+IF(AND(Matriz!C118=Contadores!C$1,TODAY()-Matriz!S118&lt;=0,Matriz!T118="")=TRUE,1,
   IF(AND(Matriz!C118=Contadores!C$1,TODAY()-Matriz!S118&gt;0,Matriz!T118="")=TRUE,2,
      IF(AND(Matriz!C118=Contadores!C$1,Matriz!T118&lt;&gt;"")=TRUE,3,0)
   )
)</f>
        <v>0</v>
      </c>
      <c r="D75">
        <f ca="1">+IF(AND(Matriz!C118=Contadores!D$1,TODAY()-Matriz!S118&lt;=0,Matriz!T118="")=TRUE,1,
   IF(AND(Matriz!C118=Contadores!D$1,TODAY()-Matriz!S118&gt;0,Matriz!T118="")=TRUE,2,
      IF(AND(Matriz!C118=Contadores!D$1,Matriz!T118&lt;&gt;"")=TRUE,3,0)
   )
)</f>
        <v>0</v>
      </c>
      <c r="E75">
        <f ca="1">+IF(AND(Matriz!C118=Contadores!E$1,TODAY()-Matriz!S118&lt;=0,Matriz!T118="")=TRUE,1,
   IF(AND(Matriz!C118=Contadores!E$1,TODAY()-Matriz!S118&gt;0,Matriz!T118="")=TRUE,2,
      IF(AND(Matriz!C118=Contadores!E$1,Matriz!T118&lt;&gt;"")=TRUE,3,0)
   )
)</f>
        <v>0</v>
      </c>
      <c r="F75">
        <f ca="1">+IF(AND(Matriz!C118=Contadores!F$1,TODAY()-Matriz!S118&lt;=0,Matriz!T118="")=TRUE,1,
   IF(AND(Matriz!C118=Contadores!F$1,TODAY()-Matriz!S118&gt;0,Matriz!T118="")=TRUE,2,
      IF(AND(Matriz!C118=Contadores!F$1,Matriz!T118&lt;&gt;"")=TRUE,3,0)
   )
)</f>
        <v>0</v>
      </c>
      <c r="G75">
        <f ca="1">+IF(AND(Matriz!C118=Contadores!G$1,TODAY()-Matriz!S118&lt;=0,Matriz!T118="")=TRUE,1,
   IF(AND(Matriz!C118=Contadores!G$1,TODAY()-Matriz!S118&gt;0,Matriz!T118="")=TRUE,2,
      IF(AND(Matriz!C118=Contadores!G$1,Matriz!T118&lt;&gt;"")=TRUE,3,0)
   )
)</f>
        <v>0</v>
      </c>
      <c r="H75">
        <f ca="1">+IF(AND(Matriz!C118=Contadores!H$1,TODAY()-Matriz!S118&lt;=0,Matriz!T118="")=TRUE,1,
   IF(AND(Matriz!C118=Contadores!H$1,TODAY()-Matriz!S118&gt;0,Matriz!T118="")=TRUE,2,
      IF(AND(Matriz!C118=Contadores!H$1,Matriz!T118&lt;&gt;"")=TRUE,3,0)
   )
)</f>
        <v>0</v>
      </c>
      <c r="I75">
        <f ca="1">+IF(AND(Matriz!C118=Contadores!I$1,TODAY()-Matriz!S118&lt;=0,Matriz!T118="")=TRUE,1,
   IF(AND(Matriz!C118=Contadores!I$1,TODAY()-Matriz!S118&gt;0,Matriz!T118="")=TRUE,2,
      IF(AND(Matriz!C118=Contadores!I$1,Matriz!T118&lt;&gt;"")=TRUE,3,0)
   )
)</f>
        <v>0</v>
      </c>
      <c r="J75">
        <f ca="1">+IF(AND(Matriz!C118=Contadores!J$1,TODAY()-Matriz!S118&lt;=0,Matriz!T118="")=TRUE,1,
   IF(AND(Matriz!C118=Contadores!J$1,TODAY()-Matriz!S118&gt;0,Matriz!T118="")=TRUE,2,
      IF(AND(Matriz!C118=Contadores!J$1,Matriz!T118&lt;&gt;"")=TRUE,3,0)
   )
)</f>
        <v>0</v>
      </c>
      <c r="K75">
        <f ca="1">+IF(AND(Matriz!C118=Contadores!K$1,TODAY()-Matriz!S118&lt;=0,Matriz!T118="")=TRUE,1,
   IF(AND(Matriz!C118=Contadores!K$1,TODAY()-Matriz!S118&gt;0,Matriz!T118="")=TRUE,2,
      IF(AND(Matriz!C118=Contadores!K$1,Matriz!T118&lt;&gt;"")=TRUE,3,0)
   )
)</f>
        <v>0</v>
      </c>
    </row>
    <row r="76" spans="1:11" x14ac:dyDescent="0.25">
      <c r="A76">
        <v>75</v>
      </c>
      <c r="B76">
        <f ca="1">+IF(AND(Matriz!C119=Contadores!B$1,TODAY()-Matriz!S119&lt;=0,Matriz!T119="")=TRUE,1,
   IF(AND(Matriz!C119=Contadores!B$1,TODAY()-Matriz!S119&gt;0,Matriz!T119="")=TRUE,2,
      IF(AND(Matriz!C119=Contadores!B$1,Matriz!T119&lt;&gt;"")=TRUE,3,0)
   )
)</f>
        <v>0</v>
      </c>
      <c r="C76">
        <f ca="1">+IF(AND(Matriz!C119=Contadores!C$1,TODAY()-Matriz!S119&lt;=0,Matriz!T119="")=TRUE,1,
   IF(AND(Matriz!C119=Contadores!C$1,TODAY()-Matriz!S119&gt;0,Matriz!T119="")=TRUE,2,
      IF(AND(Matriz!C119=Contadores!C$1,Matriz!T119&lt;&gt;"")=TRUE,3,0)
   )
)</f>
        <v>0</v>
      </c>
      <c r="D76">
        <f ca="1">+IF(AND(Matriz!C119=Contadores!D$1,TODAY()-Matriz!S119&lt;=0,Matriz!T119="")=TRUE,1,
   IF(AND(Matriz!C119=Contadores!D$1,TODAY()-Matriz!S119&gt;0,Matriz!T119="")=TRUE,2,
      IF(AND(Matriz!C119=Contadores!D$1,Matriz!T119&lt;&gt;"")=TRUE,3,0)
   )
)</f>
        <v>0</v>
      </c>
      <c r="E76">
        <f ca="1">+IF(AND(Matriz!C119=Contadores!E$1,TODAY()-Matriz!S119&lt;=0,Matriz!T119="")=TRUE,1,
   IF(AND(Matriz!C119=Contadores!E$1,TODAY()-Matriz!S119&gt;0,Matriz!T119="")=TRUE,2,
      IF(AND(Matriz!C119=Contadores!E$1,Matriz!T119&lt;&gt;"")=TRUE,3,0)
   )
)</f>
        <v>0</v>
      </c>
      <c r="F76">
        <f ca="1">+IF(AND(Matriz!C119=Contadores!F$1,TODAY()-Matriz!S119&lt;=0,Matriz!T119="")=TRUE,1,
   IF(AND(Matriz!C119=Contadores!F$1,TODAY()-Matriz!S119&gt;0,Matriz!T119="")=TRUE,2,
      IF(AND(Matriz!C119=Contadores!F$1,Matriz!T119&lt;&gt;"")=TRUE,3,0)
   )
)</f>
        <v>0</v>
      </c>
      <c r="G76">
        <f ca="1">+IF(AND(Matriz!C119=Contadores!G$1,TODAY()-Matriz!S119&lt;=0,Matriz!T119="")=TRUE,1,
   IF(AND(Matriz!C119=Contadores!G$1,TODAY()-Matriz!S119&gt;0,Matriz!T119="")=TRUE,2,
      IF(AND(Matriz!C119=Contadores!G$1,Matriz!T119&lt;&gt;"")=TRUE,3,0)
   )
)</f>
        <v>0</v>
      </c>
      <c r="H76">
        <f ca="1">+IF(AND(Matriz!C119=Contadores!H$1,TODAY()-Matriz!S119&lt;=0,Matriz!T119="")=TRUE,1,
   IF(AND(Matriz!C119=Contadores!H$1,TODAY()-Matriz!S119&gt;0,Matriz!T119="")=TRUE,2,
      IF(AND(Matriz!C119=Contadores!H$1,Matriz!T119&lt;&gt;"")=TRUE,3,0)
   )
)</f>
        <v>0</v>
      </c>
      <c r="I76">
        <f ca="1">+IF(AND(Matriz!C119=Contadores!I$1,TODAY()-Matriz!S119&lt;=0,Matriz!T119="")=TRUE,1,
   IF(AND(Matriz!C119=Contadores!I$1,TODAY()-Matriz!S119&gt;0,Matriz!T119="")=TRUE,2,
      IF(AND(Matriz!C119=Contadores!I$1,Matriz!T119&lt;&gt;"")=TRUE,3,0)
   )
)</f>
        <v>0</v>
      </c>
      <c r="J76">
        <f ca="1">+IF(AND(Matriz!C119=Contadores!J$1,TODAY()-Matriz!S119&lt;=0,Matriz!T119="")=TRUE,1,
   IF(AND(Matriz!C119=Contadores!J$1,TODAY()-Matriz!S119&gt;0,Matriz!T119="")=TRUE,2,
      IF(AND(Matriz!C119=Contadores!J$1,Matriz!T119&lt;&gt;"")=TRUE,3,0)
   )
)</f>
        <v>0</v>
      </c>
      <c r="K76">
        <f ca="1">+IF(AND(Matriz!C119=Contadores!K$1,TODAY()-Matriz!S119&lt;=0,Matriz!T119="")=TRUE,1,
   IF(AND(Matriz!C119=Contadores!K$1,TODAY()-Matriz!S119&gt;0,Matriz!T119="")=TRUE,2,
      IF(AND(Matriz!C119=Contadores!K$1,Matriz!T119&lt;&gt;"")=TRUE,3,0)
   )
)</f>
        <v>0</v>
      </c>
    </row>
    <row r="77" spans="1:11" x14ac:dyDescent="0.25">
      <c r="A77">
        <v>76</v>
      </c>
      <c r="B77">
        <f ca="1">+IF(AND(Matriz!C120=Contadores!B$1,TODAY()-Matriz!S120&lt;=0,Matriz!T120="")=TRUE,1,
   IF(AND(Matriz!C120=Contadores!B$1,TODAY()-Matriz!S120&gt;0,Matriz!T120="")=TRUE,2,
      IF(AND(Matriz!C120=Contadores!B$1,Matriz!T120&lt;&gt;"")=TRUE,3,0)
   )
)</f>
        <v>0</v>
      </c>
      <c r="C77">
        <f ca="1">+IF(AND(Matriz!C120=Contadores!C$1,TODAY()-Matriz!S120&lt;=0,Matriz!T120="")=TRUE,1,
   IF(AND(Matriz!C120=Contadores!C$1,TODAY()-Matriz!S120&gt;0,Matriz!T120="")=TRUE,2,
      IF(AND(Matriz!C120=Contadores!C$1,Matriz!T120&lt;&gt;"")=TRUE,3,0)
   )
)</f>
        <v>0</v>
      </c>
      <c r="D77">
        <f ca="1">+IF(AND(Matriz!C120=Contadores!D$1,TODAY()-Matriz!S120&lt;=0,Matriz!T120="")=TRUE,1,
   IF(AND(Matriz!C120=Contadores!D$1,TODAY()-Matriz!S120&gt;0,Matriz!T120="")=TRUE,2,
      IF(AND(Matriz!C120=Contadores!D$1,Matriz!T120&lt;&gt;"")=TRUE,3,0)
   )
)</f>
        <v>0</v>
      </c>
      <c r="E77">
        <f ca="1">+IF(AND(Matriz!C120=Contadores!E$1,TODAY()-Matriz!S120&lt;=0,Matriz!T120="")=TRUE,1,
   IF(AND(Matriz!C120=Contadores!E$1,TODAY()-Matriz!S120&gt;0,Matriz!T120="")=TRUE,2,
      IF(AND(Matriz!C120=Contadores!E$1,Matriz!T120&lt;&gt;"")=TRUE,3,0)
   )
)</f>
        <v>0</v>
      </c>
      <c r="F77">
        <f ca="1">+IF(AND(Matriz!C120=Contadores!F$1,TODAY()-Matriz!S120&lt;=0,Matriz!T120="")=TRUE,1,
   IF(AND(Matriz!C120=Contadores!F$1,TODAY()-Matriz!S120&gt;0,Matriz!T120="")=TRUE,2,
      IF(AND(Matriz!C120=Contadores!F$1,Matriz!T120&lt;&gt;"")=TRUE,3,0)
   )
)</f>
        <v>0</v>
      </c>
      <c r="G77">
        <f ca="1">+IF(AND(Matriz!C120=Contadores!G$1,TODAY()-Matriz!S120&lt;=0,Matriz!T120="")=TRUE,1,
   IF(AND(Matriz!C120=Contadores!G$1,TODAY()-Matriz!S120&gt;0,Matriz!T120="")=TRUE,2,
      IF(AND(Matriz!C120=Contadores!G$1,Matriz!T120&lt;&gt;"")=TRUE,3,0)
   )
)</f>
        <v>0</v>
      </c>
      <c r="H77">
        <f ca="1">+IF(AND(Matriz!C120=Contadores!H$1,TODAY()-Matriz!S120&lt;=0,Matriz!T120="")=TRUE,1,
   IF(AND(Matriz!C120=Contadores!H$1,TODAY()-Matriz!S120&gt;0,Matriz!T120="")=TRUE,2,
      IF(AND(Matriz!C120=Contadores!H$1,Matriz!T120&lt;&gt;"")=TRUE,3,0)
   )
)</f>
        <v>0</v>
      </c>
      <c r="I77">
        <f ca="1">+IF(AND(Matriz!C120=Contadores!I$1,TODAY()-Matriz!S120&lt;=0,Matriz!T120="")=TRUE,1,
   IF(AND(Matriz!C120=Contadores!I$1,TODAY()-Matriz!S120&gt;0,Matriz!T120="")=TRUE,2,
      IF(AND(Matriz!C120=Contadores!I$1,Matriz!T120&lt;&gt;"")=TRUE,3,0)
   )
)</f>
        <v>0</v>
      </c>
      <c r="J77">
        <f ca="1">+IF(AND(Matriz!C120=Contadores!J$1,TODAY()-Matriz!S120&lt;=0,Matriz!T120="")=TRUE,1,
   IF(AND(Matriz!C120=Contadores!J$1,TODAY()-Matriz!S120&gt;0,Matriz!T120="")=TRUE,2,
      IF(AND(Matriz!C120=Contadores!J$1,Matriz!T120&lt;&gt;"")=TRUE,3,0)
   )
)</f>
        <v>0</v>
      </c>
      <c r="K77">
        <f ca="1">+IF(AND(Matriz!C120=Contadores!K$1,TODAY()-Matriz!S120&lt;=0,Matriz!T120="")=TRUE,1,
   IF(AND(Matriz!C120=Contadores!K$1,TODAY()-Matriz!S120&gt;0,Matriz!T120="")=TRUE,2,
      IF(AND(Matriz!C120=Contadores!K$1,Matriz!T120&lt;&gt;"")=TRUE,3,0)
   )
)</f>
        <v>0</v>
      </c>
    </row>
    <row r="78" spans="1:11" x14ac:dyDescent="0.25">
      <c r="A78">
        <v>77</v>
      </c>
      <c r="B78">
        <f ca="1">+IF(AND(Matriz!C121=Contadores!B$1,TODAY()-Matriz!S121&lt;=0,Matriz!T121="")=TRUE,1,
   IF(AND(Matriz!C121=Contadores!B$1,TODAY()-Matriz!S121&gt;0,Matriz!T121="")=TRUE,2,
      IF(AND(Matriz!C121=Contadores!B$1,Matriz!T121&lt;&gt;"")=TRUE,3,0)
   )
)</f>
        <v>0</v>
      </c>
      <c r="C78">
        <f ca="1">+IF(AND(Matriz!C121=Contadores!C$1,TODAY()-Matriz!S121&lt;=0,Matriz!T121="")=TRUE,1,
   IF(AND(Matriz!C121=Contadores!C$1,TODAY()-Matriz!S121&gt;0,Matriz!T121="")=TRUE,2,
      IF(AND(Matriz!C121=Contadores!C$1,Matriz!T121&lt;&gt;"")=TRUE,3,0)
   )
)</f>
        <v>0</v>
      </c>
      <c r="D78">
        <f ca="1">+IF(AND(Matriz!C121=Contadores!D$1,TODAY()-Matriz!S121&lt;=0,Matriz!T121="")=TRUE,1,
   IF(AND(Matriz!C121=Contadores!D$1,TODAY()-Matriz!S121&gt;0,Matriz!T121="")=TRUE,2,
      IF(AND(Matriz!C121=Contadores!D$1,Matriz!T121&lt;&gt;"")=TRUE,3,0)
   )
)</f>
        <v>0</v>
      </c>
      <c r="E78">
        <f ca="1">+IF(AND(Matriz!C121=Contadores!E$1,TODAY()-Matriz!S121&lt;=0,Matriz!T121="")=TRUE,1,
   IF(AND(Matriz!C121=Contadores!E$1,TODAY()-Matriz!S121&gt;0,Matriz!T121="")=TRUE,2,
      IF(AND(Matriz!C121=Contadores!E$1,Matriz!T121&lt;&gt;"")=TRUE,3,0)
   )
)</f>
        <v>0</v>
      </c>
      <c r="F78">
        <f ca="1">+IF(AND(Matriz!C121=Contadores!F$1,TODAY()-Matriz!S121&lt;=0,Matriz!T121="")=TRUE,1,
   IF(AND(Matriz!C121=Contadores!F$1,TODAY()-Matriz!S121&gt;0,Matriz!T121="")=TRUE,2,
      IF(AND(Matriz!C121=Contadores!F$1,Matriz!T121&lt;&gt;"")=TRUE,3,0)
   )
)</f>
        <v>0</v>
      </c>
      <c r="G78">
        <f ca="1">+IF(AND(Matriz!C121=Contadores!G$1,TODAY()-Matriz!S121&lt;=0,Matriz!T121="")=TRUE,1,
   IF(AND(Matriz!C121=Contadores!G$1,TODAY()-Matriz!S121&gt;0,Matriz!T121="")=TRUE,2,
      IF(AND(Matriz!C121=Contadores!G$1,Matriz!T121&lt;&gt;"")=TRUE,3,0)
   )
)</f>
        <v>0</v>
      </c>
      <c r="H78">
        <f ca="1">+IF(AND(Matriz!C121=Contadores!H$1,TODAY()-Matriz!S121&lt;=0,Matriz!T121="")=TRUE,1,
   IF(AND(Matriz!C121=Contadores!H$1,TODAY()-Matriz!S121&gt;0,Matriz!T121="")=TRUE,2,
      IF(AND(Matriz!C121=Contadores!H$1,Matriz!T121&lt;&gt;"")=TRUE,3,0)
   )
)</f>
        <v>0</v>
      </c>
      <c r="I78">
        <f ca="1">+IF(AND(Matriz!C121=Contadores!I$1,TODAY()-Matriz!S121&lt;=0,Matriz!T121="")=TRUE,1,
   IF(AND(Matriz!C121=Contadores!I$1,TODAY()-Matriz!S121&gt;0,Matriz!T121="")=TRUE,2,
      IF(AND(Matriz!C121=Contadores!I$1,Matriz!T121&lt;&gt;"")=TRUE,3,0)
   )
)</f>
        <v>0</v>
      </c>
      <c r="J78">
        <f ca="1">+IF(AND(Matriz!C121=Contadores!J$1,TODAY()-Matriz!S121&lt;=0,Matriz!T121="")=TRUE,1,
   IF(AND(Matriz!C121=Contadores!J$1,TODAY()-Matriz!S121&gt;0,Matriz!T121="")=TRUE,2,
      IF(AND(Matriz!C121=Contadores!J$1,Matriz!T121&lt;&gt;"")=TRUE,3,0)
   )
)</f>
        <v>0</v>
      </c>
      <c r="K78">
        <f ca="1">+IF(AND(Matriz!C121=Contadores!K$1,TODAY()-Matriz!S121&lt;=0,Matriz!T121="")=TRUE,1,
   IF(AND(Matriz!C121=Contadores!K$1,TODAY()-Matriz!S121&gt;0,Matriz!T121="")=TRUE,2,
      IF(AND(Matriz!C121=Contadores!K$1,Matriz!T121&lt;&gt;"")=TRUE,3,0)
   )
)</f>
        <v>0</v>
      </c>
    </row>
    <row r="79" spans="1:11" x14ac:dyDescent="0.25">
      <c r="A79">
        <v>78</v>
      </c>
      <c r="B79">
        <f ca="1">+IF(AND(Matriz!C122=Contadores!B$1,TODAY()-Matriz!S122&lt;=0,Matriz!T122="")=TRUE,1,
   IF(AND(Matriz!C122=Contadores!B$1,TODAY()-Matriz!S122&gt;0,Matriz!T122="")=TRUE,2,
      IF(AND(Matriz!C122=Contadores!B$1,Matriz!T122&lt;&gt;"")=TRUE,3,0)
   )
)</f>
        <v>0</v>
      </c>
      <c r="C79">
        <f ca="1">+IF(AND(Matriz!C122=Contadores!C$1,TODAY()-Matriz!S122&lt;=0,Matriz!T122="")=TRUE,1,
   IF(AND(Matriz!C122=Contadores!C$1,TODAY()-Matriz!S122&gt;0,Matriz!T122="")=TRUE,2,
      IF(AND(Matriz!C122=Contadores!C$1,Matriz!T122&lt;&gt;"")=TRUE,3,0)
   )
)</f>
        <v>0</v>
      </c>
      <c r="D79">
        <f ca="1">+IF(AND(Matriz!C122=Contadores!D$1,TODAY()-Matriz!S122&lt;=0,Matriz!T122="")=TRUE,1,
   IF(AND(Matriz!C122=Contadores!D$1,TODAY()-Matriz!S122&gt;0,Matriz!T122="")=TRUE,2,
      IF(AND(Matriz!C122=Contadores!D$1,Matriz!T122&lt;&gt;"")=TRUE,3,0)
   )
)</f>
        <v>0</v>
      </c>
      <c r="E79">
        <f ca="1">+IF(AND(Matriz!C122=Contadores!E$1,TODAY()-Matriz!S122&lt;=0,Matriz!T122="")=TRUE,1,
   IF(AND(Matriz!C122=Contadores!E$1,TODAY()-Matriz!S122&gt;0,Matriz!T122="")=TRUE,2,
      IF(AND(Matriz!C122=Contadores!E$1,Matriz!T122&lt;&gt;"")=TRUE,3,0)
   )
)</f>
        <v>0</v>
      </c>
      <c r="F79">
        <f ca="1">+IF(AND(Matriz!C122=Contadores!F$1,TODAY()-Matriz!S122&lt;=0,Matriz!T122="")=TRUE,1,
   IF(AND(Matriz!C122=Contadores!F$1,TODAY()-Matriz!S122&gt;0,Matriz!T122="")=TRUE,2,
      IF(AND(Matriz!C122=Contadores!F$1,Matriz!T122&lt;&gt;"")=TRUE,3,0)
   )
)</f>
        <v>0</v>
      </c>
      <c r="G79">
        <f ca="1">+IF(AND(Matriz!C122=Contadores!G$1,TODAY()-Matriz!S122&lt;=0,Matriz!T122="")=TRUE,1,
   IF(AND(Matriz!C122=Contadores!G$1,TODAY()-Matriz!S122&gt;0,Matriz!T122="")=TRUE,2,
      IF(AND(Matriz!C122=Contadores!G$1,Matriz!T122&lt;&gt;"")=TRUE,3,0)
   )
)</f>
        <v>0</v>
      </c>
      <c r="H79">
        <f ca="1">+IF(AND(Matriz!C122=Contadores!H$1,TODAY()-Matriz!S122&lt;=0,Matriz!T122="")=TRUE,1,
   IF(AND(Matriz!C122=Contadores!H$1,TODAY()-Matriz!S122&gt;0,Matriz!T122="")=TRUE,2,
      IF(AND(Matriz!C122=Contadores!H$1,Matriz!T122&lt;&gt;"")=TRUE,3,0)
   )
)</f>
        <v>0</v>
      </c>
      <c r="I79">
        <f ca="1">+IF(AND(Matriz!C122=Contadores!I$1,TODAY()-Matriz!S122&lt;=0,Matriz!T122="")=TRUE,1,
   IF(AND(Matriz!C122=Contadores!I$1,TODAY()-Matriz!S122&gt;0,Matriz!T122="")=TRUE,2,
      IF(AND(Matriz!C122=Contadores!I$1,Matriz!T122&lt;&gt;"")=TRUE,3,0)
   )
)</f>
        <v>0</v>
      </c>
      <c r="J79">
        <f ca="1">+IF(AND(Matriz!C122=Contadores!J$1,TODAY()-Matriz!S122&lt;=0,Matriz!T122="")=TRUE,1,
   IF(AND(Matriz!C122=Contadores!J$1,TODAY()-Matriz!S122&gt;0,Matriz!T122="")=TRUE,2,
      IF(AND(Matriz!C122=Contadores!J$1,Matriz!T122&lt;&gt;"")=TRUE,3,0)
   )
)</f>
        <v>0</v>
      </c>
      <c r="K79">
        <f ca="1">+IF(AND(Matriz!C122=Contadores!K$1,TODAY()-Matriz!S122&lt;=0,Matriz!T122="")=TRUE,1,
   IF(AND(Matriz!C122=Contadores!K$1,TODAY()-Matriz!S122&gt;0,Matriz!T122="")=TRUE,2,
      IF(AND(Matriz!C122=Contadores!K$1,Matriz!T122&lt;&gt;"")=TRUE,3,0)
   )
)</f>
        <v>0</v>
      </c>
    </row>
    <row r="80" spans="1:11" x14ac:dyDescent="0.25">
      <c r="A80">
        <v>79</v>
      </c>
      <c r="B80">
        <f ca="1">+IF(AND(Matriz!C123=Contadores!B$1,TODAY()-Matriz!S123&lt;=0,Matriz!T123="")=TRUE,1,
   IF(AND(Matriz!C123=Contadores!B$1,TODAY()-Matriz!S123&gt;0,Matriz!T123="")=TRUE,2,
      IF(AND(Matriz!C123=Contadores!B$1,Matriz!T123&lt;&gt;"")=TRUE,3,0)
   )
)</f>
        <v>0</v>
      </c>
      <c r="C80">
        <f ca="1">+IF(AND(Matriz!C123=Contadores!C$1,TODAY()-Matriz!S123&lt;=0,Matriz!T123="")=TRUE,1,
   IF(AND(Matriz!C123=Contadores!C$1,TODAY()-Matriz!S123&gt;0,Matriz!T123="")=TRUE,2,
      IF(AND(Matriz!C123=Contadores!C$1,Matriz!T123&lt;&gt;"")=TRUE,3,0)
   )
)</f>
        <v>0</v>
      </c>
      <c r="D80">
        <f ca="1">+IF(AND(Matriz!C123=Contadores!D$1,TODAY()-Matriz!S123&lt;=0,Matriz!T123="")=TRUE,1,
   IF(AND(Matriz!C123=Contadores!D$1,TODAY()-Matriz!S123&gt;0,Matriz!T123="")=TRUE,2,
      IF(AND(Matriz!C123=Contadores!D$1,Matriz!T123&lt;&gt;"")=TRUE,3,0)
   )
)</f>
        <v>0</v>
      </c>
      <c r="E80">
        <f ca="1">+IF(AND(Matriz!C123=Contadores!E$1,TODAY()-Matriz!S123&lt;=0,Matriz!T123="")=TRUE,1,
   IF(AND(Matriz!C123=Contadores!E$1,TODAY()-Matriz!S123&gt;0,Matriz!T123="")=TRUE,2,
      IF(AND(Matriz!C123=Contadores!E$1,Matriz!T123&lt;&gt;"")=TRUE,3,0)
   )
)</f>
        <v>0</v>
      </c>
      <c r="F80">
        <f ca="1">+IF(AND(Matriz!C123=Contadores!F$1,TODAY()-Matriz!S123&lt;=0,Matriz!T123="")=TRUE,1,
   IF(AND(Matriz!C123=Contadores!F$1,TODAY()-Matriz!S123&gt;0,Matriz!T123="")=TRUE,2,
      IF(AND(Matriz!C123=Contadores!F$1,Matriz!T123&lt;&gt;"")=TRUE,3,0)
   )
)</f>
        <v>0</v>
      </c>
      <c r="G80">
        <f ca="1">+IF(AND(Matriz!C123=Contadores!G$1,TODAY()-Matriz!S123&lt;=0,Matriz!T123="")=TRUE,1,
   IF(AND(Matriz!C123=Contadores!G$1,TODAY()-Matriz!S123&gt;0,Matriz!T123="")=TRUE,2,
      IF(AND(Matriz!C123=Contadores!G$1,Matriz!T123&lt;&gt;"")=TRUE,3,0)
   )
)</f>
        <v>0</v>
      </c>
      <c r="H80">
        <f ca="1">+IF(AND(Matriz!C123=Contadores!H$1,TODAY()-Matriz!S123&lt;=0,Matriz!T123="")=TRUE,1,
   IF(AND(Matriz!C123=Contadores!H$1,TODAY()-Matriz!S123&gt;0,Matriz!T123="")=TRUE,2,
      IF(AND(Matriz!C123=Contadores!H$1,Matriz!T123&lt;&gt;"")=TRUE,3,0)
   )
)</f>
        <v>0</v>
      </c>
      <c r="I80">
        <f ca="1">+IF(AND(Matriz!C123=Contadores!I$1,TODAY()-Matriz!S123&lt;=0,Matriz!T123="")=TRUE,1,
   IF(AND(Matriz!C123=Contadores!I$1,TODAY()-Matriz!S123&gt;0,Matriz!T123="")=TRUE,2,
      IF(AND(Matriz!C123=Contadores!I$1,Matriz!T123&lt;&gt;"")=TRUE,3,0)
   )
)</f>
        <v>0</v>
      </c>
      <c r="J80">
        <f ca="1">+IF(AND(Matriz!C123=Contadores!J$1,TODAY()-Matriz!S123&lt;=0,Matriz!T123="")=TRUE,1,
   IF(AND(Matriz!C123=Contadores!J$1,TODAY()-Matriz!S123&gt;0,Matriz!T123="")=TRUE,2,
      IF(AND(Matriz!C123=Contadores!J$1,Matriz!T123&lt;&gt;"")=TRUE,3,0)
   )
)</f>
        <v>0</v>
      </c>
      <c r="K80">
        <f ca="1">+IF(AND(Matriz!C123=Contadores!K$1,TODAY()-Matriz!S123&lt;=0,Matriz!T123="")=TRUE,1,
   IF(AND(Matriz!C123=Contadores!K$1,TODAY()-Matriz!S123&gt;0,Matriz!T123="")=TRUE,2,
      IF(AND(Matriz!C123=Contadores!K$1,Matriz!T123&lt;&gt;"")=TRUE,3,0)
   )
)</f>
        <v>0</v>
      </c>
    </row>
    <row r="81" spans="1:11" x14ac:dyDescent="0.25">
      <c r="A81">
        <v>80</v>
      </c>
      <c r="B81">
        <f ca="1">+IF(AND(Matriz!C124=Contadores!B$1,TODAY()-Matriz!S124&lt;=0,Matriz!T124="")=TRUE,1,
   IF(AND(Matriz!C124=Contadores!B$1,TODAY()-Matriz!S124&gt;0,Matriz!T124="")=TRUE,2,
      IF(AND(Matriz!C124=Contadores!B$1,Matriz!T124&lt;&gt;"")=TRUE,3,0)
   )
)</f>
        <v>0</v>
      </c>
      <c r="C81">
        <f ca="1">+IF(AND(Matriz!C124=Contadores!C$1,TODAY()-Matriz!S124&lt;=0,Matriz!T124="")=TRUE,1,
   IF(AND(Matriz!C124=Contadores!C$1,TODAY()-Matriz!S124&gt;0,Matriz!T124="")=TRUE,2,
      IF(AND(Matriz!C124=Contadores!C$1,Matriz!T124&lt;&gt;"")=TRUE,3,0)
   )
)</f>
        <v>0</v>
      </c>
      <c r="D81">
        <f ca="1">+IF(AND(Matriz!C124=Contadores!D$1,TODAY()-Matriz!S124&lt;=0,Matriz!T124="")=TRUE,1,
   IF(AND(Matriz!C124=Contadores!D$1,TODAY()-Matriz!S124&gt;0,Matriz!T124="")=TRUE,2,
      IF(AND(Matriz!C124=Contadores!D$1,Matriz!T124&lt;&gt;"")=TRUE,3,0)
   )
)</f>
        <v>0</v>
      </c>
      <c r="E81">
        <f ca="1">+IF(AND(Matriz!C124=Contadores!E$1,TODAY()-Matriz!S124&lt;=0,Matriz!T124="")=TRUE,1,
   IF(AND(Matriz!C124=Contadores!E$1,TODAY()-Matriz!S124&gt;0,Matriz!T124="")=TRUE,2,
      IF(AND(Matriz!C124=Contadores!E$1,Matriz!T124&lt;&gt;"")=TRUE,3,0)
   )
)</f>
        <v>0</v>
      </c>
      <c r="F81">
        <f ca="1">+IF(AND(Matriz!C124=Contadores!F$1,TODAY()-Matriz!S124&lt;=0,Matriz!T124="")=TRUE,1,
   IF(AND(Matriz!C124=Contadores!F$1,TODAY()-Matriz!S124&gt;0,Matriz!T124="")=TRUE,2,
      IF(AND(Matriz!C124=Contadores!F$1,Matriz!T124&lt;&gt;"")=TRUE,3,0)
   )
)</f>
        <v>0</v>
      </c>
      <c r="G81">
        <f ca="1">+IF(AND(Matriz!C124=Contadores!G$1,TODAY()-Matriz!S124&lt;=0,Matriz!T124="")=TRUE,1,
   IF(AND(Matriz!C124=Contadores!G$1,TODAY()-Matriz!S124&gt;0,Matriz!T124="")=TRUE,2,
      IF(AND(Matriz!C124=Contadores!G$1,Matriz!T124&lt;&gt;"")=TRUE,3,0)
   )
)</f>
        <v>0</v>
      </c>
      <c r="H81">
        <f ca="1">+IF(AND(Matriz!C124=Contadores!H$1,TODAY()-Matriz!S124&lt;=0,Matriz!T124="")=TRUE,1,
   IF(AND(Matriz!C124=Contadores!H$1,TODAY()-Matriz!S124&gt;0,Matriz!T124="")=TRUE,2,
      IF(AND(Matriz!C124=Contadores!H$1,Matriz!T124&lt;&gt;"")=TRUE,3,0)
   )
)</f>
        <v>0</v>
      </c>
      <c r="I81">
        <f ca="1">+IF(AND(Matriz!C124=Contadores!I$1,TODAY()-Matriz!S124&lt;=0,Matriz!T124="")=TRUE,1,
   IF(AND(Matriz!C124=Contadores!I$1,TODAY()-Matriz!S124&gt;0,Matriz!T124="")=TRUE,2,
      IF(AND(Matriz!C124=Contadores!I$1,Matriz!T124&lt;&gt;"")=TRUE,3,0)
   )
)</f>
        <v>0</v>
      </c>
      <c r="J81">
        <f ca="1">+IF(AND(Matriz!C124=Contadores!J$1,TODAY()-Matriz!S124&lt;=0,Matriz!T124="")=TRUE,1,
   IF(AND(Matriz!C124=Contadores!J$1,TODAY()-Matriz!S124&gt;0,Matriz!T124="")=TRUE,2,
      IF(AND(Matriz!C124=Contadores!J$1,Matriz!T124&lt;&gt;"")=TRUE,3,0)
   )
)</f>
        <v>0</v>
      </c>
      <c r="K81">
        <f ca="1">+IF(AND(Matriz!C124=Contadores!K$1,TODAY()-Matriz!S124&lt;=0,Matriz!T124="")=TRUE,1,
   IF(AND(Matriz!C124=Contadores!K$1,TODAY()-Matriz!S124&gt;0,Matriz!T124="")=TRUE,2,
      IF(AND(Matriz!C124=Contadores!K$1,Matriz!T124&lt;&gt;"")=TRUE,3,0)
   )
)</f>
        <v>0</v>
      </c>
    </row>
    <row r="82" spans="1:11" x14ac:dyDescent="0.25">
      <c r="A82">
        <v>81</v>
      </c>
      <c r="B82">
        <f ca="1">+IF(AND(Matriz!C125=Contadores!B$1,TODAY()-Matriz!S125&lt;=0,Matriz!T125="")=TRUE,1,
   IF(AND(Matriz!C125=Contadores!B$1,TODAY()-Matriz!S125&gt;0,Matriz!T125="")=TRUE,2,
      IF(AND(Matriz!C125=Contadores!B$1,Matriz!T125&lt;&gt;"")=TRUE,3,0)
   )
)</f>
        <v>0</v>
      </c>
      <c r="C82">
        <f ca="1">+IF(AND(Matriz!C125=Contadores!C$1,TODAY()-Matriz!S125&lt;=0,Matriz!T125="")=TRUE,1,
   IF(AND(Matriz!C125=Contadores!C$1,TODAY()-Matriz!S125&gt;0,Matriz!T125="")=TRUE,2,
      IF(AND(Matriz!C125=Contadores!C$1,Matriz!T125&lt;&gt;"")=TRUE,3,0)
   )
)</f>
        <v>0</v>
      </c>
      <c r="D82">
        <f ca="1">+IF(AND(Matriz!C125=Contadores!D$1,TODAY()-Matriz!S125&lt;=0,Matriz!T125="")=TRUE,1,
   IF(AND(Matriz!C125=Contadores!D$1,TODAY()-Matriz!S125&gt;0,Matriz!T125="")=TRUE,2,
      IF(AND(Matriz!C125=Contadores!D$1,Matriz!T125&lt;&gt;"")=TRUE,3,0)
   )
)</f>
        <v>0</v>
      </c>
      <c r="E82">
        <f ca="1">+IF(AND(Matriz!C125=Contadores!E$1,TODAY()-Matriz!S125&lt;=0,Matriz!T125="")=TRUE,1,
   IF(AND(Matriz!C125=Contadores!E$1,TODAY()-Matriz!S125&gt;0,Matriz!T125="")=TRUE,2,
      IF(AND(Matriz!C125=Contadores!E$1,Matriz!T125&lt;&gt;"")=TRUE,3,0)
   )
)</f>
        <v>0</v>
      </c>
      <c r="F82">
        <f ca="1">+IF(AND(Matriz!C125=Contadores!F$1,TODAY()-Matriz!S125&lt;=0,Matriz!T125="")=TRUE,1,
   IF(AND(Matriz!C125=Contadores!F$1,TODAY()-Matriz!S125&gt;0,Matriz!T125="")=TRUE,2,
      IF(AND(Matriz!C125=Contadores!F$1,Matriz!T125&lt;&gt;"")=TRUE,3,0)
   )
)</f>
        <v>0</v>
      </c>
      <c r="G82">
        <f ca="1">+IF(AND(Matriz!C125=Contadores!G$1,TODAY()-Matriz!S125&lt;=0,Matriz!T125="")=TRUE,1,
   IF(AND(Matriz!C125=Contadores!G$1,TODAY()-Matriz!S125&gt;0,Matriz!T125="")=TRUE,2,
      IF(AND(Matriz!C125=Contadores!G$1,Matriz!T125&lt;&gt;"")=TRUE,3,0)
   )
)</f>
        <v>0</v>
      </c>
      <c r="H82">
        <f ca="1">+IF(AND(Matriz!C125=Contadores!H$1,TODAY()-Matriz!S125&lt;=0,Matriz!T125="")=TRUE,1,
   IF(AND(Matriz!C125=Contadores!H$1,TODAY()-Matriz!S125&gt;0,Matriz!T125="")=TRUE,2,
      IF(AND(Matriz!C125=Contadores!H$1,Matriz!T125&lt;&gt;"")=TRUE,3,0)
   )
)</f>
        <v>0</v>
      </c>
      <c r="I82">
        <f ca="1">+IF(AND(Matriz!C125=Contadores!I$1,TODAY()-Matriz!S125&lt;=0,Matriz!T125="")=TRUE,1,
   IF(AND(Matriz!C125=Contadores!I$1,TODAY()-Matriz!S125&gt;0,Matriz!T125="")=TRUE,2,
      IF(AND(Matriz!C125=Contadores!I$1,Matriz!T125&lt;&gt;"")=TRUE,3,0)
   )
)</f>
        <v>0</v>
      </c>
      <c r="J82">
        <f ca="1">+IF(AND(Matriz!C125=Contadores!J$1,TODAY()-Matriz!S125&lt;=0,Matriz!T125="")=TRUE,1,
   IF(AND(Matriz!C125=Contadores!J$1,TODAY()-Matriz!S125&gt;0,Matriz!T125="")=TRUE,2,
      IF(AND(Matriz!C125=Contadores!J$1,Matriz!T125&lt;&gt;"")=TRUE,3,0)
   )
)</f>
        <v>0</v>
      </c>
      <c r="K82">
        <f ca="1">+IF(AND(Matriz!C125=Contadores!K$1,TODAY()-Matriz!S125&lt;=0,Matriz!T125="")=TRUE,1,
   IF(AND(Matriz!C125=Contadores!K$1,TODAY()-Matriz!S125&gt;0,Matriz!T125="")=TRUE,2,
      IF(AND(Matriz!C125=Contadores!K$1,Matriz!T125&lt;&gt;"")=TRUE,3,0)
   )
)</f>
        <v>0</v>
      </c>
    </row>
    <row r="83" spans="1:11" x14ac:dyDescent="0.25">
      <c r="A83">
        <v>82</v>
      </c>
      <c r="B83">
        <f ca="1">+IF(AND(Matriz!C126=Contadores!B$1,TODAY()-Matriz!S126&lt;=0,Matriz!T126="")=TRUE,1,
   IF(AND(Matriz!C126=Contadores!B$1,TODAY()-Matriz!S126&gt;0,Matriz!T126="")=TRUE,2,
      IF(AND(Matriz!C126=Contadores!B$1,Matriz!T126&lt;&gt;"")=TRUE,3,0)
   )
)</f>
        <v>0</v>
      </c>
      <c r="C83">
        <f ca="1">+IF(AND(Matriz!C126=Contadores!C$1,TODAY()-Matriz!S126&lt;=0,Matriz!T126="")=TRUE,1,
   IF(AND(Matriz!C126=Contadores!C$1,TODAY()-Matriz!S126&gt;0,Matriz!T126="")=TRUE,2,
      IF(AND(Matriz!C126=Contadores!C$1,Matriz!T126&lt;&gt;"")=TRUE,3,0)
   )
)</f>
        <v>0</v>
      </c>
      <c r="D83">
        <f ca="1">+IF(AND(Matriz!C126=Contadores!D$1,TODAY()-Matriz!S126&lt;=0,Matriz!T126="")=TRUE,1,
   IF(AND(Matriz!C126=Contadores!D$1,TODAY()-Matriz!S126&gt;0,Matriz!T126="")=TRUE,2,
      IF(AND(Matriz!C126=Contadores!D$1,Matriz!T126&lt;&gt;"")=TRUE,3,0)
   )
)</f>
        <v>0</v>
      </c>
      <c r="E83">
        <f ca="1">+IF(AND(Matriz!C126=Contadores!E$1,TODAY()-Matriz!S126&lt;=0,Matriz!T126="")=TRUE,1,
   IF(AND(Matriz!C126=Contadores!E$1,TODAY()-Matriz!S126&gt;0,Matriz!T126="")=TRUE,2,
      IF(AND(Matriz!C126=Contadores!E$1,Matriz!T126&lt;&gt;"")=TRUE,3,0)
   )
)</f>
        <v>0</v>
      </c>
      <c r="F83">
        <f ca="1">+IF(AND(Matriz!C126=Contadores!F$1,TODAY()-Matriz!S126&lt;=0,Matriz!T126="")=TRUE,1,
   IF(AND(Matriz!C126=Contadores!F$1,TODAY()-Matriz!S126&gt;0,Matriz!T126="")=TRUE,2,
      IF(AND(Matriz!C126=Contadores!F$1,Matriz!T126&lt;&gt;"")=TRUE,3,0)
   )
)</f>
        <v>0</v>
      </c>
      <c r="G83">
        <f ca="1">+IF(AND(Matriz!C126=Contadores!G$1,TODAY()-Matriz!S126&lt;=0,Matriz!T126="")=TRUE,1,
   IF(AND(Matriz!C126=Contadores!G$1,TODAY()-Matriz!S126&gt;0,Matriz!T126="")=TRUE,2,
      IF(AND(Matriz!C126=Contadores!G$1,Matriz!T126&lt;&gt;"")=TRUE,3,0)
   )
)</f>
        <v>0</v>
      </c>
      <c r="H83">
        <f ca="1">+IF(AND(Matriz!C126=Contadores!H$1,TODAY()-Matriz!S126&lt;=0,Matriz!T126="")=TRUE,1,
   IF(AND(Matriz!C126=Contadores!H$1,TODAY()-Matriz!S126&gt;0,Matriz!T126="")=TRUE,2,
      IF(AND(Matriz!C126=Contadores!H$1,Matriz!T126&lt;&gt;"")=TRUE,3,0)
   )
)</f>
        <v>0</v>
      </c>
      <c r="I83">
        <f ca="1">+IF(AND(Matriz!C126=Contadores!I$1,TODAY()-Matriz!S126&lt;=0,Matriz!T126="")=TRUE,1,
   IF(AND(Matriz!C126=Contadores!I$1,TODAY()-Matriz!S126&gt;0,Matriz!T126="")=TRUE,2,
      IF(AND(Matriz!C126=Contadores!I$1,Matriz!T126&lt;&gt;"")=TRUE,3,0)
   )
)</f>
        <v>0</v>
      </c>
      <c r="J83">
        <f ca="1">+IF(AND(Matriz!C126=Contadores!J$1,TODAY()-Matriz!S126&lt;=0,Matriz!T126="")=TRUE,1,
   IF(AND(Matriz!C126=Contadores!J$1,TODAY()-Matriz!S126&gt;0,Matriz!T126="")=TRUE,2,
      IF(AND(Matriz!C126=Contadores!J$1,Matriz!T126&lt;&gt;"")=TRUE,3,0)
   )
)</f>
        <v>0</v>
      </c>
      <c r="K83">
        <f ca="1">+IF(AND(Matriz!C126=Contadores!K$1,TODAY()-Matriz!S126&lt;=0,Matriz!T126="")=TRUE,1,
   IF(AND(Matriz!C126=Contadores!K$1,TODAY()-Matriz!S126&gt;0,Matriz!T126="")=TRUE,2,
      IF(AND(Matriz!C126=Contadores!K$1,Matriz!T126&lt;&gt;"")=TRUE,3,0)
   )
)</f>
        <v>0</v>
      </c>
    </row>
    <row r="84" spans="1:11" x14ac:dyDescent="0.25">
      <c r="A84">
        <v>83</v>
      </c>
      <c r="B84">
        <f ca="1">+IF(AND(Matriz!C127=Contadores!B$1,TODAY()-Matriz!S127&lt;=0,Matriz!T127="")=TRUE,1,
   IF(AND(Matriz!C127=Contadores!B$1,TODAY()-Matriz!S127&gt;0,Matriz!T127="")=TRUE,2,
      IF(AND(Matriz!C127=Contadores!B$1,Matriz!T127&lt;&gt;"")=TRUE,3,0)
   )
)</f>
        <v>0</v>
      </c>
      <c r="C84">
        <f ca="1">+IF(AND(Matriz!C127=Contadores!C$1,TODAY()-Matriz!S127&lt;=0,Matriz!T127="")=TRUE,1,
   IF(AND(Matriz!C127=Contadores!C$1,TODAY()-Matriz!S127&gt;0,Matriz!T127="")=TRUE,2,
      IF(AND(Matriz!C127=Contadores!C$1,Matriz!T127&lt;&gt;"")=TRUE,3,0)
   )
)</f>
        <v>0</v>
      </c>
      <c r="D84">
        <f ca="1">+IF(AND(Matriz!C127=Contadores!D$1,TODAY()-Matriz!S127&lt;=0,Matriz!T127="")=TRUE,1,
   IF(AND(Matriz!C127=Contadores!D$1,TODAY()-Matriz!S127&gt;0,Matriz!T127="")=TRUE,2,
      IF(AND(Matriz!C127=Contadores!D$1,Matriz!T127&lt;&gt;"")=TRUE,3,0)
   )
)</f>
        <v>0</v>
      </c>
      <c r="E84">
        <f ca="1">+IF(AND(Matriz!C127=Contadores!E$1,TODAY()-Matriz!S127&lt;=0,Matriz!T127="")=TRUE,1,
   IF(AND(Matriz!C127=Contadores!E$1,TODAY()-Matriz!S127&gt;0,Matriz!T127="")=TRUE,2,
      IF(AND(Matriz!C127=Contadores!E$1,Matriz!T127&lt;&gt;"")=TRUE,3,0)
   )
)</f>
        <v>0</v>
      </c>
      <c r="F84">
        <f ca="1">+IF(AND(Matriz!C127=Contadores!F$1,TODAY()-Matriz!S127&lt;=0,Matriz!T127="")=TRUE,1,
   IF(AND(Matriz!C127=Contadores!F$1,TODAY()-Matriz!S127&gt;0,Matriz!T127="")=TRUE,2,
      IF(AND(Matriz!C127=Contadores!F$1,Matriz!T127&lt;&gt;"")=TRUE,3,0)
   )
)</f>
        <v>0</v>
      </c>
      <c r="G84">
        <f ca="1">+IF(AND(Matriz!C127=Contadores!G$1,TODAY()-Matriz!S127&lt;=0,Matriz!T127="")=TRUE,1,
   IF(AND(Matriz!C127=Contadores!G$1,TODAY()-Matriz!S127&gt;0,Matriz!T127="")=TRUE,2,
      IF(AND(Matriz!C127=Contadores!G$1,Matriz!T127&lt;&gt;"")=TRUE,3,0)
   )
)</f>
        <v>0</v>
      </c>
      <c r="H84">
        <f ca="1">+IF(AND(Matriz!C127=Contadores!H$1,TODAY()-Matriz!S127&lt;=0,Matriz!T127="")=TRUE,1,
   IF(AND(Matriz!C127=Contadores!H$1,TODAY()-Matriz!S127&gt;0,Matriz!T127="")=TRUE,2,
      IF(AND(Matriz!C127=Contadores!H$1,Matriz!T127&lt;&gt;"")=TRUE,3,0)
   )
)</f>
        <v>0</v>
      </c>
      <c r="I84">
        <f ca="1">+IF(AND(Matriz!C127=Contadores!I$1,TODAY()-Matriz!S127&lt;=0,Matriz!T127="")=TRUE,1,
   IF(AND(Matriz!C127=Contadores!I$1,TODAY()-Matriz!S127&gt;0,Matriz!T127="")=TRUE,2,
      IF(AND(Matriz!C127=Contadores!I$1,Matriz!T127&lt;&gt;"")=TRUE,3,0)
   )
)</f>
        <v>0</v>
      </c>
      <c r="J84">
        <f ca="1">+IF(AND(Matriz!C127=Contadores!J$1,TODAY()-Matriz!S127&lt;=0,Matriz!T127="")=TRUE,1,
   IF(AND(Matriz!C127=Contadores!J$1,TODAY()-Matriz!S127&gt;0,Matriz!T127="")=TRUE,2,
      IF(AND(Matriz!C127=Contadores!J$1,Matriz!T127&lt;&gt;"")=TRUE,3,0)
   )
)</f>
        <v>0</v>
      </c>
      <c r="K84">
        <f ca="1">+IF(AND(Matriz!C127=Contadores!K$1,TODAY()-Matriz!S127&lt;=0,Matriz!T127="")=TRUE,1,
   IF(AND(Matriz!C127=Contadores!K$1,TODAY()-Matriz!S127&gt;0,Matriz!T127="")=TRUE,2,
      IF(AND(Matriz!C127=Contadores!K$1,Matriz!T127&lt;&gt;"")=TRUE,3,0)
   )
)</f>
        <v>0</v>
      </c>
    </row>
    <row r="85" spans="1:11" x14ac:dyDescent="0.25">
      <c r="A85">
        <v>84</v>
      </c>
      <c r="B85">
        <f ca="1">+IF(AND(Matriz!C128=Contadores!B$1,TODAY()-Matriz!S128&lt;=0,Matriz!T128="")=TRUE,1,
   IF(AND(Matriz!C128=Contadores!B$1,TODAY()-Matriz!S128&gt;0,Matriz!T128="")=TRUE,2,
      IF(AND(Matriz!C128=Contadores!B$1,Matriz!T128&lt;&gt;"")=TRUE,3,0)
   )
)</f>
        <v>0</v>
      </c>
      <c r="C85">
        <f ca="1">+IF(AND(Matriz!C128=Contadores!C$1,TODAY()-Matriz!S128&lt;=0,Matriz!T128="")=TRUE,1,
   IF(AND(Matriz!C128=Contadores!C$1,TODAY()-Matriz!S128&gt;0,Matriz!T128="")=TRUE,2,
      IF(AND(Matriz!C128=Contadores!C$1,Matriz!T128&lt;&gt;"")=TRUE,3,0)
   )
)</f>
        <v>0</v>
      </c>
      <c r="D85">
        <f ca="1">+IF(AND(Matriz!C128=Contadores!D$1,TODAY()-Matriz!S128&lt;=0,Matriz!T128="")=TRUE,1,
   IF(AND(Matriz!C128=Contadores!D$1,TODAY()-Matriz!S128&gt;0,Matriz!T128="")=TRUE,2,
      IF(AND(Matriz!C128=Contadores!D$1,Matriz!T128&lt;&gt;"")=TRUE,3,0)
   )
)</f>
        <v>0</v>
      </c>
      <c r="E85">
        <f ca="1">+IF(AND(Matriz!C128=Contadores!E$1,TODAY()-Matriz!S128&lt;=0,Matriz!T128="")=TRUE,1,
   IF(AND(Matriz!C128=Contadores!E$1,TODAY()-Matriz!S128&gt;0,Matriz!T128="")=TRUE,2,
      IF(AND(Matriz!C128=Contadores!E$1,Matriz!T128&lt;&gt;"")=TRUE,3,0)
   )
)</f>
        <v>0</v>
      </c>
      <c r="F85">
        <f ca="1">+IF(AND(Matriz!C128=Contadores!F$1,TODAY()-Matriz!S128&lt;=0,Matriz!T128="")=TRUE,1,
   IF(AND(Matriz!C128=Contadores!F$1,TODAY()-Matriz!S128&gt;0,Matriz!T128="")=TRUE,2,
      IF(AND(Matriz!C128=Contadores!F$1,Matriz!T128&lt;&gt;"")=TRUE,3,0)
   )
)</f>
        <v>0</v>
      </c>
      <c r="G85">
        <f ca="1">+IF(AND(Matriz!C128=Contadores!G$1,TODAY()-Matriz!S128&lt;=0,Matriz!T128="")=TRUE,1,
   IF(AND(Matriz!C128=Contadores!G$1,TODAY()-Matriz!S128&gt;0,Matriz!T128="")=TRUE,2,
      IF(AND(Matriz!C128=Contadores!G$1,Matriz!T128&lt;&gt;"")=TRUE,3,0)
   )
)</f>
        <v>0</v>
      </c>
      <c r="H85">
        <f ca="1">+IF(AND(Matriz!C128=Contadores!H$1,TODAY()-Matriz!S128&lt;=0,Matriz!T128="")=TRUE,1,
   IF(AND(Matriz!C128=Contadores!H$1,TODAY()-Matriz!S128&gt;0,Matriz!T128="")=TRUE,2,
      IF(AND(Matriz!C128=Contadores!H$1,Matriz!T128&lt;&gt;"")=TRUE,3,0)
   )
)</f>
        <v>0</v>
      </c>
      <c r="I85">
        <f ca="1">+IF(AND(Matriz!C128=Contadores!I$1,TODAY()-Matriz!S128&lt;=0,Matriz!T128="")=TRUE,1,
   IF(AND(Matriz!C128=Contadores!I$1,TODAY()-Matriz!S128&gt;0,Matriz!T128="")=TRUE,2,
      IF(AND(Matriz!C128=Contadores!I$1,Matriz!T128&lt;&gt;"")=TRUE,3,0)
   )
)</f>
        <v>0</v>
      </c>
      <c r="J85">
        <f ca="1">+IF(AND(Matriz!C128=Contadores!J$1,TODAY()-Matriz!S128&lt;=0,Matriz!T128="")=TRUE,1,
   IF(AND(Matriz!C128=Contadores!J$1,TODAY()-Matriz!S128&gt;0,Matriz!T128="")=TRUE,2,
      IF(AND(Matriz!C128=Contadores!J$1,Matriz!T128&lt;&gt;"")=TRUE,3,0)
   )
)</f>
        <v>0</v>
      </c>
      <c r="K85">
        <f ca="1">+IF(AND(Matriz!C128=Contadores!K$1,TODAY()-Matriz!S128&lt;=0,Matriz!T128="")=TRUE,1,
   IF(AND(Matriz!C128=Contadores!K$1,TODAY()-Matriz!S128&gt;0,Matriz!T128="")=TRUE,2,
      IF(AND(Matriz!C128=Contadores!K$1,Matriz!T128&lt;&gt;"")=TRUE,3,0)
   )
)</f>
        <v>0</v>
      </c>
    </row>
    <row r="86" spans="1:11" x14ac:dyDescent="0.25">
      <c r="A86">
        <v>85</v>
      </c>
      <c r="B86">
        <f ca="1">+IF(AND(Matriz!C129=Contadores!B$1,TODAY()-Matriz!S129&lt;=0,Matriz!T129="")=TRUE,1,
   IF(AND(Matriz!C129=Contadores!B$1,TODAY()-Matriz!S129&gt;0,Matriz!T129="")=TRUE,2,
      IF(AND(Matriz!C129=Contadores!B$1,Matriz!T129&lt;&gt;"")=TRUE,3,0)
   )
)</f>
        <v>0</v>
      </c>
      <c r="C86">
        <f ca="1">+IF(AND(Matriz!C129=Contadores!C$1,TODAY()-Matriz!S129&lt;=0,Matriz!T129="")=TRUE,1,
   IF(AND(Matriz!C129=Contadores!C$1,TODAY()-Matriz!S129&gt;0,Matriz!T129="")=TRUE,2,
      IF(AND(Matriz!C129=Contadores!C$1,Matriz!T129&lt;&gt;"")=TRUE,3,0)
   )
)</f>
        <v>0</v>
      </c>
      <c r="D86">
        <f ca="1">+IF(AND(Matriz!C129=Contadores!D$1,TODAY()-Matriz!S129&lt;=0,Matriz!T129="")=TRUE,1,
   IF(AND(Matriz!C129=Contadores!D$1,TODAY()-Matriz!S129&gt;0,Matriz!T129="")=TRUE,2,
      IF(AND(Matriz!C129=Contadores!D$1,Matriz!T129&lt;&gt;"")=TRUE,3,0)
   )
)</f>
        <v>0</v>
      </c>
      <c r="E86">
        <f ca="1">+IF(AND(Matriz!C129=Contadores!E$1,TODAY()-Matriz!S129&lt;=0,Matriz!T129="")=TRUE,1,
   IF(AND(Matriz!C129=Contadores!E$1,TODAY()-Matriz!S129&gt;0,Matriz!T129="")=TRUE,2,
      IF(AND(Matriz!C129=Contadores!E$1,Matriz!T129&lt;&gt;"")=TRUE,3,0)
   )
)</f>
        <v>0</v>
      </c>
      <c r="F86">
        <f ca="1">+IF(AND(Matriz!C129=Contadores!F$1,TODAY()-Matriz!S129&lt;=0,Matriz!T129="")=TRUE,1,
   IF(AND(Matriz!C129=Contadores!F$1,TODAY()-Matriz!S129&gt;0,Matriz!T129="")=TRUE,2,
      IF(AND(Matriz!C129=Contadores!F$1,Matriz!T129&lt;&gt;"")=TRUE,3,0)
   )
)</f>
        <v>0</v>
      </c>
      <c r="G86">
        <f ca="1">+IF(AND(Matriz!C129=Contadores!G$1,TODAY()-Matriz!S129&lt;=0,Matriz!T129="")=TRUE,1,
   IF(AND(Matriz!C129=Contadores!G$1,TODAY()-Matriz!S129&gt;0,Matriz!T129="")=TRUE,2,
      IF(AND(Matriz!C129=Contadores!G$1,Matriz!T129&lt;&gt;"")=TRUE,3,0)
   )
)</f>
        <v>0</v>
      </c>
      <c r="H86">
        <f ca="1">+IF(AND(Matriz!C129=Contadores!H$1,TODAY()-Matriz!S129&lt;=0,Matriz!T129="")=TRUE,1,
   IF(AND(Matriz!C129=Contadores!H$1,TODAY()-Matriz!S129&gt;0,Matriz!T129="")=TRUE,2,
      IF(AND(Matriz!C129=Contadores!H$1,Matriz!T129&lt;&gt;"")=TRUE,3,0)
   )
)</f>
        <v>0</v>
      </c>
      <c r="I86">
        <f ca="1">+IF(AND(Matriz!C129=Contadores!I$1,TODAY()-Matriz!S129&lt;=0,Matriz!T129="")=TRUE,1,
   IF(AND(Matriz!C129=Contadores!I$1,TODAY()-Matriz!S129&gt;0,Matriz!T129="")=TRUE,2,
      IF(AND(Matriz!C129=Contadores!I$1,Matriz!T129&lt;&gt;"")=TRUE,3,0)
   )
)</f>
        <v>0</v>
      </c>
      <c r="J86">
        <f ca="1">+IF(AND(Matriz!C129=Contadores!J$1,TODAY()-Matriz!S129&lt;=0,Matriz!T129="")=TRUE,1,
   IF(AND(Matriz!C129=Contadores!J$1,TODAY()-Matriz!S129&gt;0,Matriz!T129="")=TRUE,2,
      IF(AND(Matriz!C129=Contadores!J$1,Matriz!T129&lt;&gt;"")=TRUE,3,0)
   )
)</f>
        <v>0</v>
      </c>
      <c r="K86">
        <f ca="1">+IF(AND(Matriz!C129=Contadores!K$1,TODAY()-Matriz!S129&lt;=0,Matriz!T129="")=TRUE,1,
   IF(AND(Matriz!C129=Contadores!K$1,TODAY()-Matriz!S129&gt;0,Matriz!T129="")=TRUE,2,
      IF(AND(Matriz!C129=Contadores!K$1,Matriz!T129&lt;&gt;"")=TRUE,3,0)
   )
)</f>
        <v>0</v>
      </c>
    </row>
    <row r="87" spans="1:11" x14ac:dyDescent="0.25">
      <c r="A87">
        <v>86</v>
      </c>
      <c r="B87">
        <f ca="1">+IF(AND(Matriz!C130=Contadores!B$1,TODAY()-Matriz!S130&lt;=0,Matriz!T130="")=TRUE,1,
   IF(AND(Matriz!C130=Contadores!B$1,TODAY()-Matriz!S130&gt;0,Matriz!T130="")=TRUE,2,
      IF(AND(Matriz!C130=Contadores!B$1,Matriz!T130&lt;&gt;"")=TRUE,3,0)
   )
)</f>
        <v>0</v>
      </c>
      <c r="C87">
        <f ca="1">+IF(AND(Matriz!C130=Contadores!C$1,TODAY()-Matriz!S130&lt;=0,Matriz!T130="")=TRUE,1,
   IF(AND(Matriz!C130=Contadores!C$1,TODAY()-Matriz!S130&gt;0,Matriz!T130="")=TRUE,2,
      IF(AND(Matriz!C130=Contadores!C$1,Matriz!T130&lt;&gt;"")=TRUE,3,0)
   )
)</f>
        <v>0</v>
      </c>
      <c r="D87">
        <f ca="1">+IF(AND(Matriz!C130=Contadores!D$1,TODAY()-Matriz!S130&lt;=0,Matriz!T130="")=TRUE,1,
   IF(AND(Matriz!C130=Contadores!D$1,TODAY()-Matriz!S130&gt;0,Matriz!T130="")=TRUE,2,
      IF(AND(Matriz!C130=Contadores!D$1,Matriz!T130&lt;&gt;"")=TRUE,3,0)
   )
)</f>
        <v>0</v>
      </c>
      <c r="E87">
        <f ca="1">+IF(AND(Matriz!C130=Contadores!E$1,TODAY()-Matriz!S130&lt;=0,Matriz!T130="")=TRUE,1,
   IF(AND(Matriz!C130=Contadores!E$1,TODAY()-Matriz!S130&gt;0,Matriz!T130="")=TRUE,2,
      IF(AND(Matriz!C130=Contadores!E$1,Matriz!T130&lt;&gt;"")=TRUE,3,0)
   )
)</f>
        <v>0</v>
      </c>
      <c r="F87">
        <f ca="1">+IF(AND(Matriz!C130=Contadores!F$1,TODAY()-Matriz!S130&lt;=0,Matriz!T130="")=TRUE,1,
   IF(AND(Matriz!C130=Contadores!F$1,TODAY()-Matriz!S130&gt;0,Matriz!T130="")=TRUE,2,
      IF(AND(Matriz!C130=Contadores!F$1,Matriz!T130&lt;&gt;"")=TRUE,3,0)
   )
)</f>
        <v>0</v>
      </c>
      <c r="G87">
        <f ca="1">+IF(AND(Matriz!C130=Contadores!G$1,TODAY()-Matriz!S130&lt;=0,Matriz!T130="")=TRUE,1,
   IF(AND(Matriz!C130=Contadores!G$1,TODAY()-Matriz!S130&gt;0,Matriz!T130="")=TRUE,2,
      IF(AND(Matriz!C130=Contadores!G$1,Matriz!T130&lt;&gt;"")=TRUE,3,0)
   )
)</f>
        <v>0</v>
      </c>
      <c r="H87">
        <f ca="1">+IF(AND(Matriz!C130=Contadores!H$1,TODAY()-Matriz!S130&lt;=0,Matriz!T130="")=TRUE,1,
   IF(AND(Matriz!C130=Contadores!H$1,TODAY()-Matriz!S130&gt;0,Matriz!T130="")=TRUE,2,
      IF(AND(Matriz!C130=Contadores!H$1,Matriz!T130&lt;&gt;"")=TRUE,3,0)
   )
)</f>
        <v>0</v>
      </c>
      <c r="I87">
        <f ca="1">+IF(AND(Matriz!C130=Contadores!I$1,TODAY()-Matriz!S130&lt;=0,Matriz!T130="")=TRUE,1,
   IF(AND(Matriz!C130=Contadores!I$1,TODAY()-Matriz!S130&gt;0,Matriz!T130="")=TRUE,2,
      IF(AND(Matriz!C130=Contadores!I$1,Matriz!T130&lt;&gt;"")=TRUE,3,0)
   )
)</f>
        <v>0</v>
      </c>
      <c r="J87">
        <f ca="1">+IF(AND(Matriz!C130=Contadores!J$1,TODAY()-Matriz!S130&lt;=0,Matriz!T130="")=TRUE,1,
   IF(AND(Matriz!C130=Contadores!J$1,TODAY()-Matriz!S130&gt;0,Matriz!T130="")=TRUE,2,
      IF(AND(Matriz!C130=Contadores!J$1,Matriz!T130&lt;&gt;"")=TRUE,3,0)
   )
)</f>
        <v>0</v>
      </c>
      <c r="K87">
        <f ca="1">+IF(AND(Matriz!C130=Contadores!K$1,TODAY()-Matriz!S130&lt;=0,Matriz!T130="")=TRUE,1,
   IF(AND(Matriz!C130=Contadores!K$1,TODAY()-Matriz!S130&gt;0,Matriz!T130="")=TRUE,2,
      IF(AND(Matriz!C130=Contadores!K$1,Matriz!T130&lt;&gt;"")=TRUE,3,0)
   )
)</f>
        <v>0</v>
      </c>
    </row>
    <row r="88" spans="1:11" x14ac:dyDescent="0.25">
      <c r="A88">
        <v>87</v>
      </c>
      <c r="B88">
        <f ca="1">+IF(AND(Matriz!C131=Contadores!B$1,TODAY()-Matriz!S131&lt;=0,Matriz!T131="")=TRUE,1,
   IF(AND(Matriz!C131=Contadores!B$1,TODAY()-Matriz!S131&gt;0,Matriz!T131="")=TRUE,2,
      IF(AND(Matriz!C131=Contadores!B$1,Matriz!T131&lt;&gt;"")=TRUE,3,0)
   )
)</f>
        <v>0</v>
      </c>
      <c r="C88">
        <f ca="1">+IF(AND(Matriz!C131=Contadores!C$1,TODAY()-Matriz!S131&lt;=0,Matriz!T131="")=TRUE,1,
   IF(AND(Matriz!C131=Contadores!C$1,TODAY()-Matriz!S131&gt;0,Matriz!T131="")=TRUE,2,
      IF(AND(Matriz!C131=Contadores!C$1,Matriz!T131&lt;&gt;"")=TRUE,3,0)
   )
)</f>
        <v>0</v>
      </c>
      <c r="D88">
        <f ca="1">+IF(AND(Matriz!C131=Contadores!D$1,TODAY()-Matriz!S131&lt;=0,Matriz!T131="")=TRUE,1,
   IF(AND(Matriz!C131=Contadores!D$1,TODAY()-Matriz!S131&gt;0,Matriz!T131="")=TRUE,2,
      IF(AND(Matriz!C131=Contadores!D$1,Matriz!T131&lt;&gt;"")=TRUE,3,0)
   )
)</f>
        <v>0</v>
      </c>
      <c r="E88">
        <f ca="1">+IF(AND(Matriz!C131=Contadores!E$1,TODAY()-Matriz!S131&lt;=0,Matriz!T131="")=TRUE,1,
   IF(AND(Matriz!C131=Contadores!E$1,TODAY()-Matriz!S131&gt;0,Matriz!T131="")=TRUE,2,
      IF(AND(Matriz!C131=Contadores!E$1,Matriz!T131&lt;&gt;"")=TRUE,3,0)
   )
)</f>
        <v>0</v>
      </c>
      <c r="F88">
        <f ca="1">+IF(AND(Matriz!C131=Contadores!F$1,TODAY()-Matriz!S131&lt;=0,Matriz!T131="")=TRUE,1,
   IF(AND(Matriz!C131=Contadores!F$1,TODAY()-Matriz!S131&gt;0,Matriz!T131="")=TRUE,2,
      IF(AND(Matriz!C131=Contadores!F$1,Matriz!T131&lt;&gt;"")=TRUE,3,0)
   )
)</f>
        <v>0</v>
      </c>
      <c r="G88">
        <f ca="1">+IF(AND(Matriz!C131=Contadores!G$1,TODAY()-Matriz!S131&lt;=0,Matriz!T131="")=TRUE,1,
   IF(AND(Matriz!C131=Contadores!G$1,TODAY()-Matriz!S131&gt;0,Matriz!T131="")=TRUE,2,
      IF(AND(Matriz!C131=Contadores!G$1,Matriz!T131&lt;&gt;"")=TRUE,3,0)
   )
)</f>
        <v>0</v>
      </c>
      <c r="H88">
        <f ca="1">+IF(AND(Matriz!C131=Contadores!H$1,TODAY()-Matriz!S131&lt;=0,Matriz!T131="")=TRUE,1,
   IF(AND(Matriz!C131=Contadores!H$1,TODAY()-Matriz!S131&gt;0,Matriz!T131="")=TRUE,2,
      IF(AND(Matriz!C131=Contadores!H$1,Matriz!T131&lt;&gt;"")=TRUE,3,0)
   )
)</f>
        <v>0</v>
      </c>
      <c r="I88">
        <f ca="1">+IF(AND(Matriz!C131=Contadores!I$1,TODAY()-Matriz!S131&lt;=0,Matriz!T131="")=TRUE,1,
   IF(AND(Matriz!C131=Contadores!I$1,TODAY()-Matriz!S131&gt;0,Matriz!T131="")=TRUE,2,
      IF(AND(Matriz!C131=Contadores!I$1,Matriz!T131&lt;&gt;"")=TRUE,3,0)
   )
)</f>
        <v>0</v>
      </c>
      <c r="J88">
        <f ca="1">+IF(AND(Matriz!C131=Contadores!J$1,TODAY()-Matriz!S131&lt;=0,Matriz!T131="")=TRUE,1,
   IF(AND(Matriz!C131=Contadores!J$1,TODAY()-Matriz!S131&gt;0,Matriz!T131="")=TRUE,2,
      IF(AND(Matriz!C131=Contadores!J$1,Matriz!T131&lt;&gt;"")=TRUE,3,0)
   )
)</f>
        <v>0</v>
      </c>
      <c r="K88">
        <f ca="1">+IF(AND(Matriz!C131=Contadores!K$1,TODAY()-Matriz!S131&lt;=0,Matriz!T131="")=TRUE,1,
   IF(AND(Matriz!C131=Contadores!K$1,TODAY()-Matriz!S131&gt;0,Matriz!T131="")=TRUE,2,
      IF(AND(Matriz!C131=Contadores!K$1,Matriz!T131&lt;&gt;"")=TRUE,3,0)
   )
)</f>
        <v>0</v>
      </c>
    </row>
    <row r="89" spans="1:11" x14ac:dyDescent="0.25">
      <c r="A89">
        <v>88</v>
      </c>
      <c r="B89">
        <f ca="1">+IF(AND(Matriz!C132=Contadores!B$1,TODAY()-Matriz!S132&lt;=0,Matriz!T132="")=TRUE,1,
   IF(AND(Matriz!C132=Contadores!B$1,TODAY()-Matriz!S132&gt;0,Matriz!T132="")=TRUE,2,
      IF(AND(Matriz!C132=Contadores!B$1,Matriz!T132&lt;&gt;"")=TRUE,3,0)
   )
)</f>
        <v>0</v>
      </c>
      <c r="C89">
        <f ca="1">+IF(AND(Matriz!C132=Contadores!C$1,TODAY()-Matriz!S132&lt;=0,Matriz!T132="")=TRUE,1,
   IF(AND(Matriz!C132=Contadores!C$1,TODAY()-Matriz!S132&gt;0,Matriz!T132="")=TRUE,2,
      IF(AND(Matriz!C132=Contadores!C$1,Matriz!T132&lt;&gt;"")=TRUE,3,0)
   )
)</f>
        <v>0</v>
      </c>
      <c r="D89">
        <f ca="1">+IF(AND(Matriz!C132=Contadores!D$1,TODAY()-Matriz!S132&lt;=0,Matriz!T132="")=TRUE,1,
   IF(AND(Matriz!C132=Contadores!D$1,TODAY()-Matriz!S132&gt;0,Matriz!T132="")=TRUE,2,
      IF(AND(Matriz!C132=Contadores!D$1,Matriz!T132&lt;&gt;"")=TRUE,3,0)
   )
)</f>
        <v>0</v>
      </c>
      <c r="E89">
        <f ca="1">+IF(AND(Matriz!C132=Contadores!E$1,TODAY()-Matriz!S132&lt;=0,Matriz!T132="")=TRUE,1,
   IF(AND(Matriz!C132=Contadores!E$1,TODAY()-Matriz!S132&gt;0,Matriz!T132="")=TRUE,2,
      IF(AND(Matriz!C132=Contadores!E$1,Matriz!T132&lt;&gt;"")=TRUE,3,0)
   )
)</f>
        <v>0</v>
      </c>
      <c r="F89">
        <f ca="1">+IF(AND(Matriz!C132=Contadores!F$1,TODAY()-Matriz!S132&lt;=0,Matriz!T132="")=TRUE,1,
   IF(AND(Matriz!C132=Contadores!F$1,TODAY()-Matriz!S132&gt;0,Matriz!T132="")=TRUE,2,
      IF(AND(Matriz!C132=Contadores!F$1,Matriz!T132&lt;&gt;"")=TRUE,3,0)
   )
)</f>
        <v>0</v>
      </c>
      <c r="G89">
        <f ca="1">+IF(AND(Matriz!C132=Contadores!G$1,TODAY()-Matriz!S132&lt;=0,Matriz!T132="")=TRUE,1,
   IF(AND(Matriz!C132=Contadores!G$1,TODAY()-Matriz!S132&gt;0,Matriz!T132="")=TRUE,2,
      IF(AND(Matriz!C132=Contadores!G$1,Matriz!T132&lt;&gt;"")=TRUE,3,0)
   )
)</f>
        <v>0</v>
      </c>
      <c r="H89">
        <f ca="1">+IF(AND(Matriz!C132=Contadores!H$1,TODAY()-Matriz!S132&lt;=0,Matriz!T132="")=TRUE,1,
   IF(AND(Matriz!C132=Contadores!H$1,TODAY()-Matriz!S132&gt;0,Matriz!T132="")=TRUE,2,
      IF(AND(Matriz!C132=Contadores!H$1,Matriz!T132&lt;&gt;"")=TRUE,3,0)
   )
)</f>
        <v>0</v>
      </c>
      <c r="I89">
        <f ca="1">+IF(AND(Matriz!C132=Contadores!I$1,TODAY()-Matriz!S132&lt;=0,Matriz!T132="")=TRUE,1,
   IF(AND(Matriz!C132=Contadores!I$1,TODAY()-Matriz!S132&gt;0,Matriz!T132="")=TRUE,2,
      IF(AND(Matriz!C132=Contadores!I$1,Matriz!T132&lt;&gt;"")=TRUE,3,0)
   )
)</f>
        <v>0</v>
      </c>
      <c r="J89">
        <f ca="1">+IF(AND(Matriz!C132=Contadores!J$1,TODAY()-Matriz!S132&lt;=0,Matriz!T132="")=TRUE,1,
   IF(AND(Matriz!C132=Contadores!J$1,TODAY()-Matriz!S132&gt;0,Matriz!T132="")=TRUE,2,
      IF(AND(Matriz!C132=Contadores!J$1,Matriz!T132&lt;&gt;"")=TRUE,3,0)
   )
)</f>
        <v>0</v>
      </c>
      <c r="K89">
        <f ca="1">+IF(AND(Matriz!C132=Contadores!K$1,TODAY()-Matriz!S132&lt;=0,Matriz!T132="")=TRUE,1,
   IF(AND(Matriz!C132=Contadores!K$1,TODAY()-Matriz!S132&gt;0,Matriz!T132="")=TRUE,2,
      IF(AND(Matriz!C132=Contadores!K$1,Matriz!T132&lt;&gt;"")=TRUE,3,0)
   )
)</f>
        <v>0</v>
      </c>
    </row>
    <row r="90" spans="1:11" x14ac:dyDescent="0.25">
      <c r="A90">
        <v>89</v>
      </c>
      <c r="B90">
        <f ca="1">+IF(AND(Matriz!C133=Contadores!B$1,TODAY()-Matriz!S133&lt;=0,Matriz!T133="")=TRUE,1,
   IF(AND(Matriz!C133=Contadores!B$1,TODAY()-Matriz!S133&gt;0,Matriz!T133="")=TRUE,2,
      IF(AND(Matriz!C133=Contadores!B$1,Matriz!T133&lt;&gt;"")=TRUE,3,0)
   )
)</f>
        <v>0</v>
      </c>
      <c r="C90">
        <f ca="1">+IF(AND(Matriz!C133=Contadores!C$1,TODAY()-Matriz!S133&lt;=0,Matriz!T133="")=TRUE,1,
   IF(AND(Matriz!C133=Contadores!C$1,TODAY()-Matriz!S133&gt;0,Matriz!T133="")=TRUE,2,
      IF(AND(Matriz!C133=Contadores!C$1,Matriz!T133&lt;&gt;"")=TRUE,3,0)
   )
)</f>
        <v>0</v>
      </c>
      <c r="D90">
        <f ca="1">+IF(AND(Matriz!C133=Contadores!D$1,TODAY()-Matriz!S133&lt;=0,Matriz!T133="")=TRUE,1,
   IF(AND(Matriz!C133=Contadores!D$1,TODAY()-Matriz!S133&gt;0,Matriz!T133="")=TRUE,2,
      IF(AND(Matriz!C133=Contadores!D$1,Matriz!T133&lt;&gt;"")=TRUE,3,0)
   )
)</f>
        <v>0</v>
      </c>
      <c r="E90">
        <f ca="1">+IF(AND(Matriz!C133=Contadores!E$1,TODAY()-Matriz!S133&lt;=0,Matriz!T133="")=TRUE,1,
   IF(AND(Matriz!C133=Contadores!E$1,TODAY()-Matriz!S133&gt;0,Matriz!T133="")=TRUE,2,
      IF(AND(Matriz!C133=Contadores!E$1,Matriz!T133&lt;&gt;"")=TRUE,3,0)
   )
)</f>
        <v>0</v>
      </c>
      <c r="F90">
        <f ca="1">+IF(AND(Matriz!C133=Contadores!F$1,TODAY()-Matriz!S133&lt;=0,Matriz!T133="")=TRUE,1,
   IF(AND(Matriz!C133=Contadores!F$1,TODAY()-Matriz!S133&gt;0,Matriz!T133="")=TRUE,2,
      IF(AND(Matriz!C133=Contadores!F$1,Matriz!T133&lt;&gt;"")=TRUE,3,0)
   )
)</f>
        <v>0</v>
      </c>
      <c r="G90">
        <f ca="1">+IF(AND(Matriz!C133=Contadores!G$1,TODAY()-Matriz!S133&lt;=0,Matriz!T133="")=TRUE,1,
   IF(AND(Matriz!C133=Contadores!G$1,TODAY()-Matriz!S133&gt;0,Matriz!T133="")=TRUE,2,
      IF(AND(Matriz!C133=Contadores!G$1,Matriz!T133&lt;&gt;"")=TRUE,3,0)
   )
)</f>
        <v>0</v>
      </c>
      <c r="H90">
        <f ca="1">+IF(AND(Matriz!C133=Contadores!H$1,TODAY()-Matriz!S133&lt;=0,Matriz!T133="")=TRUE,1,
   IF(AND(Matriz!C133=Contadores!H$1,TODAY()-Matriz!S133&gt;0,Matriz!T133="")=TRUE,2,
      IF(AND(Matriz!C133=Contadores!H$1,Matriz!T133&lt;&gt;"")=TRUE,3,0)
   )
)</f>
        <v>0</v>
      </c>
      <c r="I90">
        <f ca="1">+IF(AND(Matriz!C133=Contadores!I$1,TODAY()-Matriz!S133&lt;=0,Matriz!T133="")=TRUE,1,
   IF(AND(Matriz!C133=Contadores!I$1,TODAY()-Matriz!S133&gt;0,Matriz!T133="")=TRUE,2,
      IF(AND(Matriz!C133=Contadores!I$1,Matriz!T133&lt;&gt;"")=TRUE,3,0)
   )
)</f>
        <v>0</v>
      </c>
      <c r="J90">
        <f ca="1">+IF(AND(Matriz!C133=Contadores!J$1,TODAY()-Matriz!S133&lt;=0,Matriz!T133="")=TRUE,1,
   IF(AND(Matriz!C133=Contadores!J$1,TODAY()-Matriz!S133&gt;0,Matriz!T133="")=TRUE,2,
      IF(AND(Matriz!C133=Contadores!J$1,Matriz!T133&lt;&gt;"")=TRUE,3,0)
   )
)</f>
        <v>0</v>
      </c>
      <c r="K90">
        <f ca="1">+IF(AND(Matriz!C133=Contadores!K$1,TODAY()-Matriz!S133&lt;=0,Matriz!T133="")=TRUE,1,
   IF(AND(Matriz!C133=Contadores!K$1,TODAY()-Matriz!S133&gt;0,Matriz!T133="")=TRUE,2,
      IF(AND(Matriz!C133=Contadores!K$1,Matriz!T133&lt;&gt;"")=TRUE,3,0)
   )
)</f>
        <v>0</v>
      </c>
    </row>
    <row r="91" spans="1:11" x14ac:dyDescent="0.25">
      <c r="A91">
        <v>90</v>
      </c>
      <c r="B91">
        <f ca="1">+IF(AND(Matriz!C134=Contadores!B$1,TODAY()-Matriz!S134&lt;=0,Matriz!T134="")=TRUE,1,
   IF(AND(Matriz!C134=Contadores!B$1,TODAY()-Matriz!S134&gt;0,Matriz!T134="")=TRUE,2,
      IF(AND(Matriz!C134=Contadores!B$1,Matriz!T134&lt;&gt;"")=TRUE,3,0)
   )
)</f>
        <v>0</v>
      </c>
      <c r="C91">
        <f ca="1">+IF(AND(Matriz!C134=Contadores!C$1,TODAY()-Matriz!S134&lt;=0,Matriz!T134="")=TRUE,1,
   IF(AND(Matriz!C134=Contadores!C$1,TODAY()-Matriz!S134&gt;0,Matriz!T134="")=TRUE,2,
      IF(AND(Matriz!C134=Contadores!C$1,Matriz!T134&lt;&gt;"")=TRUE,3,0)
   )
)</f>
        <v>0</v>
      </c>
      <c r="D91">
        <f ca="1">+IF(AND(Matriz!C134=Contadores!D$1,TODAY()-Matriz!S134&lt;=0,Matriz!T134="")=TRUE,1,
   IF(AND(Matriz!C134=Contadores!D$1,TODAY()-Matriz!S134&gt;0,Matriz!T134="")=TRUE,2,
      IF(AND(Matriz!C134=Contadores!D$1,Matriz!T134&lt;&gt;"")=TRUE,3,0)
   )
)</f>
        <v>0</v>
      </c>
      <c r="E91">
        <f ca="1">+IF(AND(Matriz!C134=Contadores!E$1,TODAY()-Matriz!S134&lt;=0,Matriz!T134="")=TRUE,1,
   IF(AND(Matriz!C134=Contadores!E$1,TODAY()-Matriz!S134&gt;0,Matriz!T134="")=TRUE,2,
      IF(AND(Matriz!C134=Contadores!E$1,Matriz!T134&lt;&gt;"")=TRUE,3,0)
   )
)</f>
        <v>0</v>
      </c>
      <c r="F91">
        <f ca="1">+IF(AND(Matriz!C134=Contadores!F$1,TODAY()-Matriz!S134&lt;=0,Matriz!T134="")=TRUE,1,
   IF(AND(Matriz!C134=Contadores!F$1,TODAY()-Matriz!S134&gt;0,Matriz!T134="")=TRUE,2,
      IF(AND(Matriz!C134=Contadores!F$1,Matriz!T134&lt;&gt;"")=TRUE,3,0)
   )
)</f>
        <v>0</v>
      </c>
      <c r="G91">
        <f ca="1">+IF(AND(Matriz!C134=Contadores!G$1,TODAY()-Matriz!S134&lt;=0,Matriz!T134="")=TRUE,1,
   IF(AND(Matriz!C134=Contadores!G$1,TODAY()-Matriz!S134&gt;0,Matriz!T134="")=TRUE,2,
      IF(AND(Matriz!C134=Contadores!G$1,Matriz!T134&lt;&gt;"")=TRUE,3,0)
   )
)</f>
        <v>0</v>
      </c>
      <c r="H91">
        <f ca="1">+IF(AND(Matriz!C134=Contadores!H$1,TODAY()-Matriz!S134&lt;=0,Matriz!T134="")=TRUE,1,
   IF(AND(Matriz!C134=Contadores!H$1,TODAY()-Matriz!S134&gt;0,Matriz!T134="")=TRUE,2,
      IF(AND(Matriz!C134=Contadores!H$1,Matriz!T134&lt;&gt;"")=TRUE,3,0)
   )
)</f>
        <v>0</v>
      </c>
      <c r="I91">
        <f ca="1">+IF(AND(Matriz!C134=Contadores!I$1,TODAY()-Matriz!S134&lt;=0,Matriz!T134="")=TRUE,1,
   IF(AND(Matriz!C134=Contadores!I$1,TODAY()-Matriz!S134&gt;0,Matriz!T134="")=TRUE,2,
      IF(AND(Matriz!C134=Contadores!I$1,Matriz!T134&lt;&gt;"")=TRUE,3,0)
   )
)</f>
        <v>0</v>
      </c>
      <c r="J91">
        <f ca="1">+IF(AND(Matriz!C134=Contadores!J$1,TODAY()-Matriz!S134&lt;=0,Matriz!T134="")=TRUE,1,
   IF(AND(Matriz!C134=Contadores!J$1,TODAY()-Matriz!S134&gt;0,Matriz!T134="")=TRUE,2,
      IF(AND(Matriz!C134=Contadores!J$1,Matriz!T134&lt;&gt;"")=TRUE,3,0)
   )
)</f>
        <v>0</v>
      </c>
      <c r="K91">
        <f ca="1">+IF(AND(Matriz!C134=Contadores!K$1,TODAY()-Matriz!S134&lt;=0,Matriz!T134="")=TRUE,1,
   IF(AND(Matriz!C134=Contadores!K$1,TODAY()-Matriz!S134&gt;0,Matriz!T134="")=TRUE,2,
      IF(AND(Matriz!C134=Contadores!K$1,Matriz!T134&lt;&gt;"")=TRUE,3,0)
   )
)</f>
        <v>0</v>
      </c>
    </row>
    <row r="92" spans="1:11" x14ac:dyDescent="0.25">
      <c r="A92">
        <v>91</v>
      </c>
      <c r="B92">
        <f ca="1">+IF(AND(Matriz!C135=Contadores!B$1,TODAY()-Matriz!S135&lt;=0,Matriz!T135="")=TRUE,1,
   IF(AND(Matriz!C135=Contadores!B$1,TODAY()-Matriz!S135&gt;0,Matriz!T135="")=TRUE,2,
      IF(AND(Matriz!C135=Contadores!B$1,Matriz!T135&lt;&gt;"")=TRUE,3,0)
   )
)</f>
        <v>0</v>
      </c>
      <c r="C92">
        <f ca="1">+IF(AND(Matriz!C135=Contadores!C$1,TODAY()-Matriz!S135&lt;=0,Matriz!T135="")=TRUE,1,
   IF(AND(Matriz!C135=Contadores!C$1,TODAY()-Matriz!S135&gt;0,Matriz!T135="")=TRUE,2,
      IF(AND(Matriz!C135=Contadores!C$1,Matriz!T135&lt;&gt;"")=TRUE,3,0)
   )
)</f>
        <v>0</v>
      </c>
      <c r="D92">
        <f ca="1">+IF(AND(Matriz!C135=Contadores!D$1,TODAY()-Matriz!S135&lt;=0,Matriz!T135="")=TRUE,1,
   IF(AND(Matriz!C135=Contadores!D$1,TODAY()-Matriz!S135&gt;0,Matriz!T135="")=TRUE,2,
      IF(AND(Matriz!C135=Contadores!D$1,Matriz!T135&lt;&gt;"")=TRUE,3,0)
   )
)</f>
        <v>0</v>
      </c>
      <c r="E92">
        <f ca="1">+IF(AND(Matriz!C135=Contadores!E$1,TODAY()-Matriz!S135&lt;=0,Matriz!T135="")=TRUE,1,
   IF(AND(Matriz!C135=Contadores!E$1,TODAY()-Matriz!S135&gt;0,Matriz!T135="")=TRUE,2,
      IF(AND(Matriz!C135=Contadores!E$1,Matriz!T135&lt;&gt;"")=TRUE,3,0)
   )
)</f>
        <v>0</v>
      </c>
      <c r="F92">
        <f ca="1">+IF(AND(Matriz!C135=Contadores!F$1,TODAY()-Matriz!S135&lt;=0,Matriz!T135="")=TRUE,1,
   IF(AND(Matriz!C135=Contadores!F$1,TODAY()-Matriz!S135&gt;0,Matriz!T135="")=TRUE,2,
      IF(AND(Matriz!C135=Contadores!F$1,Matriz!T135&lt;&gt;"")=TRUE,3,0)
   )
)</f>
        <v>0</v>
      </c>
      <c r="G92">
        <f ca="1">+IF(AND(Matriz!C135=Contadores!G$1,TODAY()-Matriz!S135&lt;=0,Matriz!T135="")=TRUE,1,
   IF(AND(Matriz!C135=Contadores!G$1,TODAY()-Matriz!S135&gt;0,Matriz!T135="")=TRUE,2,
      IF(AND(Matriz!C135=Contadores!G$1,Matriz!T135&lt;&gt;"")=TRUE,3,0)
   )
)</f>
        <v>0</v>
      </c>
      <c r="H92">
        <f ca="1">+IF(AND(Matriz!C135=Contadores!H$1,TODAY()-Matriz!S135&lt;=0,Matriz!T135="")=TRUE,1,
   IF(AND(Matriz!C135=Contadores!H$1,TODAY()-Matriz!S135&gt;0,Matriz!T135="")=TRUE,2,
      IF(AND(Matriz!C135=Contadores!H$1,Matriz!T135&lt;&gt;"")=TRUE,3,0)
   )
)</f>
        <v>0</v>
      </c>
      <c r="I92">
        <f ca="1">+IF(AND(Matriz!C135=Contadores!I$1,TODAY()-Matriz!S135&lt;=0,Matriz!T135="")=TRUE,1,
   IF(AND(Matriz!C135=Contadores!I$1,TODAY()-Matriz!S135&gt;0,Matriz!T135="")=TRUE,2,
      IF(AND(Matriz!C135=Contadores!I$1,Matriz!T135&lt;&gt;"")=TRUE,3,0)
   )
)</f>
        <v>0</v>
      </c>
      <c r="J92">
        <f ca="1">+IF(AND(Matriz!C135=Contadores!J$1,TODAY()-Matriz!S135&lt;=0,Matriz!T135="")=TRUE,1,
   IF(AND(Matriz!C135=Contadores!J$1,TODAY()-Matriz!S135&gt;0,Matriz!T135="")=TRUE,2,
      IF(AND(Matriz!C135=Contadores!J$1,Matriz!T135&lt;&gt;"")=TRUE,3,0)
   )
)</f>
        <v>0</v>
      </c>
      <c r="K92">
        <f ca="1">+IF(AND(Matriz!C135=Contadores!K$1,TODAY()-Matriz!S135&lt;=0,Matriz!T135="")=TRUE,1,
   IF(AND(Matriz!C135=Contadores!K$1,TODAY()-Matriz!S135&gt;0,Matriz!T135="")=TRUE,2,
      IF(AND(Matriz!C135=Contadores!K$1,Matriz!T135&lt;&gt;"")=TRUE,3,0)
   )
)</f>
        <v>0</v>
      </c>
    </row>
    <row r="93" spans="1:11" x14ac:dyDescent="0.25">
      <c r="A93">
        <v>92</v>
      </c>
      <c r="B93">
        <f ca="1">+IF(AND(Matriz!C136=Contadores!B$1,TODAY()-Matriz!S136&lt;=0,Matriz!T136="")=TRUE,1,
   IF(AND(Matriz!C136=Contadores!B$1,TODAY()-Matriz!S136&gt;0,Matriz!T136="")=TRUE,2,
      IF(AND(Matriz!C136=Contadores!B$1,Matriz!T136&lt;&gt;"")=TRUE,3,0)
   )
)</f>
        <v>0</v>
      </c>
      <c r="C93">
        <f ca="1">+IF(AND(Matriz!C136=Contadores!C$1,TODAY()-Matriz!S136&lt;=0,Matriz!T136="")=TRUE,1,
   IF(AND(Matriz!C136=Contadores!C$1,TODAY()-Matriz!S136&gt;0,Matriz!T136="")=TRUE,2,
      IF(AND(Matriz!C136=Contadores!C$1,Matriz!T136&lt;&gt;"")=TRUE,3,0)
   )
)</f>
        <v>0</v>
      </c>
      <c r="D93">
        <f ca="1">+IF(AND(Matriz!C136=Contadores!D$1,TODAY()-Matriz!S136&lt;=0,Matriz!T136="")=TRUE,1,
   IF(AND(Matriz!C136=Contadores!D$1,TODAY()-Matriz!S136&gt;0,Matriz!T136="")=TRUE,2,
      IF(AND(Matriz!C136=Contadores!D$1,Matriz!T136&lt;&gt;"")=TRUE,3,0)
   )
)</f>
        <v>0</v>
      </c>
      <c r="E93">
        <f ca="1">+IF(AND(Matriz!C136=Contadores!E$1,TODAY()-Matriz!S136&lt;=0,Matriz!T136="")=TRUE,1,
   IF(AND(Matriz!C136=Contadores!E$1,TODAY()-Matriz!S136&gt;0,Matriz!T136="")=TRUE,2,
      IF(AND(Matriz!C136=Contadores!E$1,Matriz!T136&lt;&gt;"")=TRUE,3,0)
   )
)</f>
        <v>0</v>
      </c>
      <c r="F93">
        <f ca="1">+IF(AND(Matriz!C136=Contadores!F$1,TODAY()-Matriz!S136&lt;=0,Matriz!T136="")=TRUE,1,
   IF(AND(Matriz!C136=Contadores!F$1,TODAY()-Matriz!S136&gt;0,Matriz!T136="")=TRUE,2,
      IF(AND(Matriz!C136=Contadores!F$1,Matriz!T136&lt;&gt;"")=TRUE,3,0)
   )
)</f>
        <v>0</v>
      </c>
      <c r="G93">
        <f ca="1">+IF(AND(Matriz!C136=Contadores!G$1,TODAY()-Matriz!S136&lt;=0,Matriz!T136="")=TRUE,1,
   IF(AND(Matriz!C136=Contadores!G$1,TODAY()-Matriz!S136&gt;0,Matriz!T136="")=TRUE,2,
      IF(AND(Matriz!C136=Contadores!G$1,Matriz!T136&lt;&gt;"")=TRUE,3,0)
   )
)</f>
        <v>0</v>
      </c>
      <c r="H93">
        <f ca="1">+IF(AND(Matriz!C136=Contadores!H$1,TODAY()-Matriz!S136&lt;=0,Matriz!T136="")=TRUE,1,
   IF(AND(Matriz!C136=Contadores!H$1,TODAY()-Matriz!S136&gt;0,Matriz!T136="")=TRUE,2,
      IF(AND(Matriz!C136=Contadores!H$1,Matriz!T136&lt;&gt;"")=TRUE,3,0)
   )
)</f>
        <v>0</v>
      </c>
      <c r="I93">
        <f ca="1">+IF(AND(Matriz!C136=Contadores!I$1,TODAY()-Matriz!S136&lt;=0,Matriz!T136="")=TRUE,1,
   IF(AND(Matriz!C136=Contadores!I$1,TODAY()-Matriz!S136&gt;0,Matriz!T136="")=TRUE,2,
      IF(AND(Matriz!C136=Contadores!I$1,Matriz!T136&lt;&gt;"")=TRUE,3,0)
   )
)</f>
        <v>0</v>
      </c>
      <c r="J93">
        <f ca="1">+IF(AND(Matriz!C136=Contadores!J$1,TODAY()-Matriz!S136&lt;=0,Matriz!T136="")=TRUE,1,
   IF(AND(Matriz!C136=Contadores!J$1,TODAY()-Matriz!S136&gt;0,Matriz!T136="")=TRUE,2,
      IF(AND(Matriz!C136=Contadores!J$1,Matriz!T136&lt;&gt;"")=TRUE,3,0)
   )
)</f>
        <v>0</v>
      </c>
      <c r="K93">
        <f ca="1">+IF(AND(Matriz!C136=Contadores!K$1,TODAY()-Matriz!S136&lt;=0,Matriz!T136="")=TRUE,1,
   IF(AND(Matriz!C136=Contadores!K$1,TODAY()-Matriz!S136&gt;0,Matriz!T136="")=TRUE,2,
      IF(AND(Matriz!C136=Contadores!K$1,Matriz!T136&lt;&gt;"")=TRUE,3,0)
   )
)</f>
        <v>0</v>
      </c>
    </row>
    <row r="94" spans="1:11" x14ac:dyDescent="0.25">
      <c r="A94">
        <v>93</v>
      </c>
      <c r="B94">
        <f ca="1">+IF(AND(Matriz!C137=Contadores!B$1,TODAY()-Matriz!S137&lt;=0,Matriz!T137="")=TRUE,1,
   IF(AND(Matriz!C137=Contadores!B$1,TODAY()-Matriz!S137&gt;0,Matriz!T137="")=TRUE,2,
      IF(AND(Matriz!C137=Contadores!B$1,Matriz!T137&lt;&gt;"")=TRUE,3,0)
   )
)</f>
        <v>0</v>
      </c>
      <c r="C94">
        <f ca="1">+IF(AND(Matriz!C137=Contadores!C$1,TODAY()-Matriz!S137&lt;=0,Matriz!T137="")=TRUE,1,
   IF(AND(Matriz!C137=Contadores!C$1,TODAY()-Matriz!S137&gt;0,Matriz!T137="")=TRUE,2,
      IF(AND(Matriz!C137=Contadores!C$1,Matriz!T137&lt;&gt;"")=TRUE,3,0)
   )
)</f>
        <v>0</v>
      </c>
      <c r="D94">
        <f ca="1">+IF(AND(Matriz!C137=Contadores!D$1,TODAY()-Matriz!S137&lt;=0,Matriz!T137="")=TRUE,1,
   IF(AND(Matriz!C137=Contadores!D$1,TODAY()-Matriz!S137&gt;0,Matriz!T137="")=TRUE,2,
      IF(AND(Matriz!C137=Contadores!D$1,Matriz!T137&lt;&gt;"")=TRUE,3,0)
   )
)</f>
        <v>0</v>
      </c>
      <c r="E94">
        <f ca="1">+IF(AND(Matriz!C137=Contadores!E$1,TODAY()-Matriz!S137&lt;=0,Matriz!T137="")=TRUE,1,
   IF(AND(Matriz!C137=Contadores!E$1,TODAY()-Matriz!S137&gt;0,Matriz!T137="")=TRUE,2,
      IF(AND(Matriz!C137=Contadores!E$1,Matriz!T137&lt;&gt;"")=TRUE,3,0)
   )
)</f>
        <v>0</v>
      </c>
      <c r="F94">
        <f ca="1">+IF(AND(Matriz!C137=Contadores!F$1,TODAY()-Matriz!S137&lt;=0,Matriz!T137="")=TRUE,1,
   IF(AND(Matriz!C137=Contadores!F$1,TODAY()-Matriz!S137&gt;0,Matriz!T137="")=TRUE,2,
      IF(AND(Matriz!C137=Contadores!F$1,Matriz!T137&lt;&gt;"")=TRUE,3,0)
   )
)</f>
        <v>0</v>
      </c>
      <c r="G94">
        <f ca="1">+IF(AND(Matriz!C137=Contadores!G$1,TODAY()-Matriz!S137&lt;=0,Matriz!T137="")=TRUE,1,
   IF(AND(Matriz!C137=Contadores!G$1,TODAY()-Matriz!S137&gt;0,Matriz!T137="")=TRUE,2,
      IF(AND(Matriz!C137=Contadores!G$1,Matriz!T137&lt;&gt;"")=TRUE,3,0)
   )
)</f>
        <v>0</v>
      </c>
      <c r="H94">
        <f ca="1">+IF(AND(Matriz!C137=Contadores!H$1,TODAY()-Matriz!S137&lt;=0,Matriz!T137="")=TRUE,1,
   IF(AND(Matriz!C137=Contadores!H$1,TODAY()-Matriz!S137&gt;0,Matriz!T137="")=TRUE,2,
      IF(AND(Matriz!C137=Contadores!H$1,Matriz!T137&lt;&gt;"")=TRUE,3,0)
   )
)</f>
        <v>0</v>
      </c>
      <c r="I94">
        <f ca="1">+IF(AND(Matriz!C137=Contadores!I$1,TODAY()-Matriz!S137&lt;=0,Matriz!T137="")=TRUE,1,
   IF(AND(Matriz!C137=Contadores!I$1,TODAY()-Matriz!S137&gt;0,Matriz!T137="")=TRUE,2,
      IF(AND(Matriz!C137=Contadores!I$1,Matriz!T137&lt;&gt;"")=TRUE,3,0)
   )
)</f>
        <v>0</v>
      </c>
      <c r="J94">
        <f ca="1">+IF(AND(Matriz!C137=Contadores!J$1,TODAY()-Matriz!S137&lt;=0,Matriz!T137="")=TRUE,1,
   IF(AND(Matriz!C137=Contadores!J$1,TODAY()-Matriz!S137&gt;0,Matriz!T137="")=TRUE,2,
      IF(AND(Matriz!C137=Contadores!J$1,Matriz!T137&lt;&gt;"")=TRUE,3,0)
   )
)</f>
        <v>0</v>
      </c>
      <c r="K94">
        <f ca="1">+IF(AND(Matriz!C137=Contadores!K$1,TODAY()-Matriz!S137&lt;=0,Matriz!T137="")=TRUE,1,
   IF(AND(Matriz!C137=Contadores!K$1,TODAY()-Matriz!S137&gt;0,Matriz!T137="")=TRUE,2,
      IF(AND(Matriz!C137=Contadores!K$1,Matriz!T137&lt;&gt;"")=TRUE,3,0)
   )
)</f>
        <v>0</v>
      </c>
    </row>
    <row r="95" spans="1:11" x14ac:dyDescent="0.25">
      <c r="A95">
        <v>94</v>
      </c>
      <c r="B95">
        <f ca="1">+IF(AND(Matriz!C138=Contadores!B$1,TODAY()-Matriz!S138&lt;=0,Matriz!T138="")=TRUE,1,
   IF(AND(Matriz!C138=Contadores!B$1,TODAY()-Matriz!S138&gt;0,Matriz!T138="")=TRUE,2,
      IF(AND(Matriz!C138=Contadores!B$1,Matriz!T138&lt;&gt;"")=TRUE,3,0)
   )
)</f>
        <v>0</v>
      </c>
      <c r="C95">
        <f ca="1">+IF(AND(Matriz!C138=Contadores!C$1,TODAY()-Matriz!S138&lt;=0,Matriz!T138="")=TRUE,1,
   IF(AND(Matriz!C138=Contadores!C$1,TODAY()-Matriz!S138&gt;0,Matriz!T138="")=TRUE,2,
      IF(AND(Matriz!C138=Contadores!C$1,Matriz!T138&lt;&gt;"")=TRUE,3,0)
   )
)</f>
        <v>0</v>
      </c>
      <c r="D95">
        <f ca="1">+IF(AND(Matriz!C138=Contadores!D$1,TODAY()-Matriz!S138&lt;=0,Matriz!T138="")=TRUE,1,
   IF(AND(Matriz!C138=Contadores!D$1,TODAY()-Matriz!S138&gt;0,Matriz!T138="")=TRUE,2,
      IF(AND(Matriz!C138=Contadores!D$1,Matriz!T138&lt;&gt;"")=TRUE,3,0)
   )
)</f>
        <v>0</v>
      </c>
      <c r="E95">
        <f ca="1">+IF(AND(Matriz!C138=Contadores!E$1,TODAY()-Matriz!S138&lt;=0,Matriz!T138="")=TRUE,1,
   IF(AND(Matriz!C138=Contadores!E$1,TODAY()-Matriz!S138&gt;0,Matriz!T138="")=TRUE,2,
      IF(AND(Matriz!C138=Contadores!E$1,Matriz!T138&lt;&gt;"")=TRUE,3,0)
   )
)</f>
        <v>0</v>
      </c>
      <c r="F95">
        <f ca="1">+IF(AND(Matriz!C138=Contadores!F$1,TODAY()-Matriz!S138&lt;=0,Matriz!T138="")=TRUE,1,
   IF(AND(Matriz!C138=Contadores!F$1,TODAY()-Matriz!S138&gt;0,Matriz!T138="")=TRUE,2,
      IF(AND(Matriz!C138=Contadores!F$1,Matriz!T138&lt;&gt;"")=TRUE,3,0)
   )
)</f>
        <v>0</v>
      </c>
      <c r="G95">
        <f ca="1">+IF(AND(Matriz!C138=Contadores!G$1,TODAY()-Matriz!S138&lt;=0,Matriz!T138="")=TRUE,1,
   IF(AND(Matriz!C138=Contadores!G$1,TODAY()-Matriz!S138&gt;0,Matriz!T138="")=TRUE,2,
      IF(AND(Matriz!C138=Contadores!G$1,Matriz!T138&lt;&gt;"")=TRUE,3,0)
   )
)</f>
        <v>0</v>
      </c>
      <c r="H95">
        <f ca="1">+IF(AND(Matriz!C138=Contadores!H$1,TODAY()-Matriz!S138&lt;=0,Matriz!T138="")=TRUE,1,
   IF(AND(Matriz!C138=Contadores!H$1,TODAY()-Matriz!S138&gt;0,Matriz!T138="")=TRUE,2,
      IF(AND(Matriz!C138=Contadores!H$1,Matriz!T138&lt;&gt;"")=TRUE,3,0)
   )
)</f>
        <v>0</v>
      </c>
      <c r="I95">
        <f ca="1">+IF(AND(Matriz!C138=Contadores!I$1,TODAY()-Matriz!S138&lt;=0,Matriz!T138="")=TRUE,1,
   IF(AND(Matriz!C138=Contadores!I$1,TODAY()-Matriz!S138&gt;0,Matriz!T138="")=TRUE,2,
      IF(AND(Matriz!C138=Contadores!I$1,Matriz!T138&lt;&gt;"")=TRUE,3,0)
   )
)</f>
        <v>0</v>
      </c>
      <c r="J95">
        <f ca="1">+IF(AND(Matriz!C138=Contadores!J$1,TODAY()-Matriz!S138&lt;=0,Matriz!T138="")=TRUE,1,
   IF(AND(Matriz!C138=Contadores!J$1,TODAY()-Matriz!S138&gt;0,Matriz!T138="")=TRUE,2,
      IF(AND(Matriz!C138=Contadores!J$1,Matriz!T138&lt;&gt;"")=TRUE,3,0)
   )
)</f>
        <v>0</v>
      </c>
      <c r="K95">
        <f ca="1">+IF(AND(Matriz!C138=Contadores!K$1,TODAY()-Matriz!S138&lt;=0,Matriz!T138="")=TRUE,1,
   IF(AND(Matriz!C138=Contadores!K$1,TODAY()-Matriz!S138&gt;0,Matriz!T138="")=TRUE,2,
      IF(AND(Matriz!C138=Contadores!K$1,Matriz!T138&lt;&gt;"")=TRUE,3,0)
   )
)</f>
        <v>0</v>
      </c>
    </row>
    <row r="96" spans="1:11" x14ac:dyDescent="0.25">
      <c r="A96">
        <v>95</v>
      </c>
      <c r="B96">
        <f ca="1">+IF(AND(Matriz!C139=Contadores!B$1,TODAY()-Matriz!S139&lt;=0,Matriz!T139="")=TRUE,1,
   IF(AND(Matriz!C139=Contadores!B$1,TODAY()-Matriz!S139&gt;0,Matriz!T139="")=TRUE,2,
      IF(AND(Matriz!C139=Contadores!B$1,Matriz!T139&lt;&gt;"")=TRUE,3,0)
   )
)</f>
        <v>0</v>
      </c>
      <c r="C96">
        <f ca="1">+IF(AND(Matriz!C139=Contadores!C$1,TODAY()-Matriz!S139&lt;=0,Matriz!T139="")=TRUE,1,
   IF(AND(Matriz!C139=Contadores!C$1,TODAY()-Matriz!S139&gt;0,Matriz!T139="")=TRUE,2,
      IF(AND(Matriz!C139=Contadores!C$1,Matriz!T139&lt;&gt;"")=TRUE,3,0)
   )
)</f>
        <v>0</v>
      </c>
      <c r="D96">
        <f ca="1">+IF(AND(Matriz!C139=Contadores!D$1,TODAY()-Matriz!S139&lt;=0,Matriz!T139="")=TRUE,1,
   IF(AND(Matriz!C139=Contadores!D$1,TODAY()-Matriz!S139&gt;0,Matriz!T139="")=TRUE,2,
      IF(AND(Matriz!C139=Contadores!D$1,Matriz!T139&lt;&gt;"")=TRUE,3,0)
   )
)</f>
        <v>0</v>
      </c>
      <c r="E96">
        <f ca="1">+IF(AND(Matriz!C139=Contadores!E$1,TODAY()-Matriz!S139&lt;=0,Matriz!T139="")=TRUE,1,
   IF(AND(Matriz!C139=Contadores!E$1,TODAY()-Matriz!S139&gt;0,Matriz!T139="")=TRUE,2,
      IF(AND(Matriz!C139=Contadores!E$1,Matriz!T139&lt;&gt;"")=TRUE,3,0)
   )
)</f>
        <v>0</v>
      </c>
      <c r="F96">
        <f ca="1">+IF(AND(Matriz!C139=Contadores!F$1,TODAY()-Matriz!S139&lt;=0,Matriz!T139="")=TRUE,1,
   IF(AND(Matriz!C139=Contadores!F$1,TODAY()-Matriz!S139&gt;0,Matriz!T139="")=TRUE,2,
      IF(AND(Matriz!C139=Contadores!F$1,Matriz!T139&lt;&gt;"")=TRUE,3,0)
   )
)</f>
        <v>0</v>
      </c>
      <c r="G96">
        <f ca="1">+IF(AND(Matriz!C139=Contadores!G$1,TODAY()-Matriz!S139&lt;=0,Matriz!T139="")=TRUE,1,
   IF(AND(Matriz!C139=Contadores!G$1,TODAY()-Matriz!S139&gt;0,Matriz!T139="")=TRUE,2,
      IF(AND(Matriz!C139=Contadores!G$1,Matriz!T139&lt;&gt;"")=TRUE,3,0)
   )
)</f>
        <v>0</v>
      </c>
      <c r="H96">
        <f ca="1">+IF(AND(Matriz!C139=Contadores!H$1,TODAY()-Matriz!S139&lt;=0,Matriz!T139="")=TRUE,1,
   IF(AND(Matriz!C139=Contadores!H$1,TODAY()-Matriz!S139&gt;0,Matriz!T139="")=TRUE,2,
      IF(AND(Matriz!C139=Contadores!H$1,Matriz!T139&lt;&gt;"")=TRUE,3,0)
   )
)</f>
        <v>0</v>
      </c>
      <c r="I96">
        <f ca="1">+IF(AND(Matriz!C139=Contadores!I$1,TODAY()-Matriz!S139&lt;=0,Matriz!T139="")=TRUE,1,
   IF(AND(Matriz!C139=Contadores!I$1,TODAY()-Matriz!S139&gt;0,Matriz!T139="")=TRUE,2,
      IF(AND(Matriz!C139=Contadores!I$1,Matriz!T139&lt;&gt;"")=TRUE,3,0)
   )
)</f>
        <v>0</v>
      </c>
      <c r="J96">
        <f ca="1">+IF(AND(Matriz!C139=Contadores!J$1,TODAY()-Matriz!S139&lt;=0,Matriz!T139="")=TRUE,1,
   IF(AND(Matriz!C139=Contadores!J$1,TODAY()-Matriz!S139&gt;0,Matriz!T139="")=TRUE,2,
      IF(AND(Matriz!C139=Contadores!J$1,Matriz!T139&lt;&gt;"")=TRUE,3,0)
   )
)</f>
        <v>0</v>
      </c>
      <c r="K96">
        <f ca="1">+IF(AND(Matriz!C139=Contadores!K$1,TODAY()-Matriz!S139&lt;=0,Matriz!T139="")=TRUE,1,
   IF(AND(Matriz!C139=Contadores!K$1,TODAY()-Matriz!S139&gt;0,Matriz!T139="")=TRUE,2,
      IF(AND(Matriz!C139=Contadores!K$1,Matriz!T139&lt;&gt;"")=TRUE,3,0)
   )
)</f>
        <v>0</v>
      </c>
    </row>
    <row r="97" spans="1:11" x14ac:dyDescent="0.25">
      <c r="A97">
        <v>96</v>
      </c>
      <c r="B97">
        <f ca="1">+IF(AND(Matriz!C140=Contadores!B$1,TODAY()-Matriz!S140&lt;=0,Matriz!T140="")=TRUE,1,
   IF(AND(Matriz!C140=Contadores!B$1,TODAY()-Matriz!S140&gt;0,Matriz!T140="")=TRUE,2,
      IF(AND(Matriz!C140=Contadores!B$1,Matriz!T140&lt;&gt;"")=TRUE,3,0)
   )
)</f>
        <v>0</v>
      </c>
      <c r="C97">
        <f ca="1">+IF(AND(Matriz!C140=Contadores!C$1,TODAY()-Matriz!S140&lt;=0,Matriz!T140="")=TRUE,1,
   IF(AND(Matriz!C140=Contadores!C$1,TODAY()-Matriz!S140&gt;0,Matriz!T140="")=TRUE,2,
      IF(AND(Matriz!C140=Contadores!C$1,Matriz!T140&lt;&gt;"")=TRUE,3,0)
   )
)</f>
        <v>0</v>
      </c>
      <c r="D97">
        <f ca="1">+IF(AND(Matriz!C140=Contadores!D$1,TODAY()-Matriz!S140&lt;=0,Matriz!T140="")=TRUE,1,
   IF(AND(Matriz!C140=Contadores!D$1,TODAY()-Matriz!S140&gt;0,Matriz!T140="")=TRUE,2,
      IF(AND(Matriz!C140=Contadores!D$1,Matriz!T140&lt;&gt;"")=TRUE,3,0)
   )
)</f>
        <v>0</v>
      </c>
      <c r="E97">
        <f ca="1">+IF(AND(Matriz!C140=Contadores!E$1,TODAY()-Matriz!S140&lt;=0,Matriz!T140="")=TRUE,1,
   IF(AND(Matriz!C140=Contadores!E$1,TODAY()-Matriz!S140&gt;0,Matriz!T140="")=TRUE,2,
      IF(AND(Matriz!C140=Contadores!E$1,Matriz!T140&lt;&gt;"")=TRUE,3,0)
   )
)</f>
        <v>0</v>
      </c>
      <c r="F97">
        <f ca="1">+IF(AND(Matriz!C140=Contadores!F$1,TODAY()-Matriz!S140&lt;=0,Matriz!T140="")=TRUE,1,
   IF(AND(Matriz!C140=Contadores!F$1,TODAY()-Matriz!S140&gt;0,Matriz!T140="")=TRUE,2,
      IF(AND(Matriz!C140=Contadores!F$1,Matriz!T140&lt;&gt;"")=TRUE,3,0)
   )
)</f>
        <v>0</v>
      </c>
      <c r="G97">
        <f ca="1">+IF(AND(Matriz!C140=Contadores!G$1,TODAY()-Matriz!S140&lt;=0,Matriz!T140="")=TRUE,1,
   IF(AND(Matriz!C140=Contadores!G$1,TODAY()-Matriz!S140&gt;0,Matriz!T140="")=TRUE,2,
      IF(AND(Matriz!C140=Contadores!G$1,Matriz!T140&lt;&gt;"")=TRUE,3,0)
   )
)</f>
        <v>0</v>
      </c>
      <c r="H97">
        <f ca="1">+IF(AND(Matriz!C140=Contadores!H$1,TODAY()-Matriz!S140&lt;=0,Matriz!T140="")=TRUE,1,
   IF(AND(Matriz!C140=Contadores!H$1,TODAY()-Matriz!S140&gt;0,Matriz!T140="")=TRUE,2,
      IF(AND(Matriz!C140=Contadores!H$1,Matriz!T140&lt;&gt;"")=TRUE,3,0)
   )
)</f>
        <v>0</v>
      </c>
      <c r="I97">
        <f ca="1">+IF(AND(Matriz!C140=Contadores!I$1,TODAY()-Matriz!S140&lt;=0,Matriz!T140="")=TRUE,1,
   IF(AND(Matriz!C140=Contadores!I$1,TODAY()-Matriz!S140&gt;0,Matriz!T140="")=TRUE,2,
      IF(AND(Matriz!C140=Contadores!I$1,Matriz!T140&lt;&gt;"")=TRUE,3,0)
   )
)</f>
        <v>0</v>
      </c>
      <c r="J97">
        <f ca="1">+IF(AND(Matriz!C140=Contadores!J$1,TODAY()-Matriz!S140&lt;=0,Matriz!T140="")=TRUE,1,
   IF(AND(Matriz!C140=Contadores!J$1,TODAY()-Matriz!S140&gt;0,Matriz!T140="")=TRUE,2,
      IF(AND(Matriz!C140=Contadores!J$1,Matriz!T140&lt;&gt;"")=TRUE,3,0)
   )
)</f>
        <v>0</v>
      </c>
      <c r="K97">
        <f ca="1">+IF(AND(Matriz!C140=Contadores!K$1,TODAY()-Matriz!S140&lt;=0,Matriz!T140="")=TRUE,1,
   IF(AND(Matriz!C140=Contadores!K$1,TODAY()-Matriz!S140&gt;0,Matriz!T140="")=TRUE,2,
      IF(AND(Matriz!C140=Contadores!K$1,Matriz!T140&lt;&gt;"")=TRUE,3,0)
   )
)</f>
        <v>0</v>
      </c>
    </row>
    <row r="98" spans="1:11" x14ac:dyDescent="0.25">
      <c r="A98">
        <v>97</v>
      </c>
      <c r="B98">
        <f ca="1">+IF(AND(Matriz!C141=Contadores!B$1,TODAY()-Matriz!S141&lt;=0,Matriz!T141="")=TRUE,1,
   IF(AND(Matriz!C141=Contadores!B$1,TODAY()-Matriz!S141&gt;0,Matriz!T141="")=TRUE,2,
      IF(AND(Matriz!C141=Contadores!B$1,Matriz!T141&lt;&gt;"")=TRUE,3,0)
   )
)</f>
        <v>0</v>
      </c>
      <c r="C98">
        <f ca="1">+IF(AND(Matriz!C141=Contadores!C$1,TODAY()-Matriz!S141&lt;=0,Matriz!T141="")=TRUE,1,
   IF(AND(Matriz!C141=Contadores!C$1,TODAY()-Matriz!S141&gt;0,Matriz!T141="")=TRUE,2,
      IF(AND(Matriz!C141=Contadores!C$1,Matriz!T141&lt;&gt;"")=TRUE,3,0)
   )
)</f>
        <v>0</v>
      </c>
      <c r="D98">
        <f ca="1">+IF(AND(Matriz!C141=Contadores!D$1,TODAY()-Matriz!S141&lt;=0,Matriz!T141="")=TRUE,1,
   IF(AND(Matriz!C141=Contadores!D$1,TODAY()-Matriz!S141&gt;0,Matriz!T141="")=TRUE,2,
      IF(AND(Matriz!C141=Contadores!D$1,Matriz!T141&lt;&gt;"")=TRUE,3,0)
   )
)</f>
        <v>0</v>
      </c>
      <c r="E98">
        <f ca="1">+IF(AND(Matriz!C141=Contadores!E$1,TODAY()-Matriz!S141&lt;=0,Matriz!T141="")=TRUE,1,
   IF(AND(Matriz!C141=Contadores!E$1,TODAY()-Matriz!S141&gt;0,Matriz!T141="")=TRUE,2,
      IF(AND(Matriz!C141=Contadores!E$1,Matriz!T141&lt;&gt;"")=TRUE,3,0)
   )
)</f>
        <v>0</v>
      </c>
      <c r="F98">
        <f ca="1">+IF(AND(Matriz!C141=Contadores!F$1,TODAY()-Matriz!S141&lt;=0,Matriz!T141="")=TRUE,1,
   IF(AND(Matriz!C141=Contadores!F$1,TODAY()-Matriz!S141&gt;0,Matriz!T141="")=TRUE,2,
      IF(AND(Matriz!C141=Contadores!F$1,Matriz!T141&lt;&gt;"")=TRUE,3,0)
   )
)</f>
        <v>0</v>
      </c>
      <c r="G98">
        <f ca="1">+IF(AND(Matriz!C141=Contadores!G$1,TODAY()-Matriz!S141&lt;=0,Matriz!T141="")=TRUE,1,
   IF(AND(Matriz!C141=Contadores!G$1,TODAY()-Matriz!S141&gt;0,Matriz!T141="")=TRUE,2,
      IF(AND(Matriz!C141=Contadores!G$1,Matriz!T141&lt;&gt;"")=TRUE,3,0)
   )
)</f>
        <v>0</v>
      </c>
      <c r="H98">
        <f ca="1">+IF(AND(Matriz!C141=Contadores!H$1,TODAY()-Matriz!S141&lt;=0,Matriz!T141="")=TRUE,1,
   IF(AND(Matriz!C141=Contadores!H$1,TODAY()-Matriz!S141&gt;0,Matriz!T141="")=TRUE,2,
      IF(AND(Matriz!C141=Contadores!H$1,Matriz!T141&lt;&gt;"")=TRUE,3,0)
   )
)</f>
        <v>0</v>
      </c>
      <c r="I98">
        <f ca="1">+IF(AND(Matriz!C141=Contadores!I$1,TODAY()-Matriz!S141&lt;=0,Matriz!T141="")=TRUE,1,
   IF(AND(Matriz!C141=Contadores!I$1,TODAY()-Matriz!S141&gt;0,Matriz!T141="")=TRUE,2,
      IF(AND(Matriz!C141=Contadores!I$1,Matriz!T141&lt;&gt;"")=TRUE,3,0)
   )
)</f>
        <v>0</v>
      </c>
      <c r="J98">
        <f ca="1">+IF(AND(Matriz!C141=Contadores!J$1,TODAY()-Matriz!S141&lt;=0,Matriz!T141="")=TRUE,1,
   IF(AND(Matriz!C141=Contadores!J$1,TODAY()-Matriz!S141&gt;0,Matriz!T141="")=TRUE,2,
      IF(AND(Matriz!C141=Contadores!J$1,Matriz!T141&lt;&gt;"")=TRUE,3,0)
   )
)</f>
        <v>0</v>
      </c>
      <c r="K98">
        <f ca="1">+IF(AND(Matriz!C141=Contadores!K$1,TODAY()-Matriz!S141&lt;=0,Matriz!T141="")=TRUE,1,
   IF(AND(Matriz!C141=Contadores!K$1,TODAY()-Matriz!S141&gt;0,Matriz!T141="")=TRUE,2,
      IF(AND(Matriz!C141=Contadores!K$1,Matriz!T141&lt;&gt;"")=TRUE,3,0)
   )
)</f>
        <v>0</v>
      </c>
    </row>
    <row r="99" spans="1:11" x14ac:dyDescent="0.25">
      <c r="A99">
        <v>98</v>
      </c>
      <c r="B99">
        <f ca="1">+IF(AND(Matriz!C142=Contadores!B$1,TODAY()-Matriz!S142&lt;=0,Matriz!T142="")=TRUE,1,
   IF(AND(Matriz!C142=Contadores!B$1,TODAY()-Matriz!S142&gt;0,Matriz!T142="")=TRUE,2,
      IF(AND(Matriz!C142=Contadores!B$1,Matriz!T142&lt;&gt;"")=TRUE,3,0)
   )
)</f>
        <v>0</v>
      </c>
      <c r="C99">
        <f ca="1">+IF(AND(Matriz!C142=Contadores!C$1,TODAY()-Matriz!S142&lt;=0,Matriz!T142="")=TRUE,1,
   IF(AND(Matriz!C142=Contadores!C$1,TODAY()-Matriz!S142&gt;0,Matriz!T142="")=TRUE,2,
      IF(AND(Matriz!C142=Contadores!C$1,Matriz!T142&lt;&gt;"")=TRUE,3,0)
   )
)</f>
        <v>0</v>
      </c>
      <c r="D99">
        <f ca="1">+IF(AND(Matriz!C142=Contadores!D$1,TODAY()-Matriz!S142&lt;=0,Matriz!T142="")=TRUE,1,
   IF(AND(Matriz!C142=Contadores!D$1,TODAY()-Matriz!S142&gt;0,Matriz!T142="")=TRUE,2,
      IF(AND(Matriz!C142=Contadores!D$1,Matriz!T142&lt;&gt;"")=TRUE,3,0)
   )
)</f>
        <v>0</v>
      </c>
      <c r="E99">
        <f ca="1">+IF(AND(Matriz!C142=Contadores!E$1,TODAY()-Matriz!S142&lt;=0,Matriz!T142="")=TRUE,1,
   IF(AND(Matriz!C142=Contadores!E$1,TODAY()-Matriz!S142&gt;0,Matriz!T142="")=TRUE,2,
      IF(AND(Matriz!C142=Contadores!E$1,Matriz!T142&lt;&gt;"")=TRUE,3,0)
   )
)</f>
        <v>0</v>
      </c>
      <c r="F99">
        <f ca="1">+IF(AND(Matriz!C142=Contadores!F$1,TODAY()-Matriz!S142&lt;=0,Matriz!T142="")=TRUE,1,
   IF(AND(Matriz!C142=Contadores!F$1,TODAY()-Matriz!S142&gt;0,Matriz!T142="")=TRUE,2,
      IF(AND(Matriz!C142=Contadores!F$1,Matriz!T142&lt;&gt;"")=TRUE,3,0)
   )
)</f>
        <v>0</v>
      </c>
      <c r="G99">
        <f ca="1">+IF(AND(Matriz!C142=Contadores!G$1,TODAY()-Matriz!S142&lt;=0,Matriz!T142="")=TRUE,1,
   IF(AND(Matriz!C142=Contadores!G$1,TODAY()-Matriz!S142&gt;0,Matriz!T142="")=TRUE,2,
      IF(AND(Matriz!C142=Contadores!G$1,Matriz!T142&lt;&gt;"")=TRUE,3,0)
   )
)</f>
        <v>0</v>
      </c>
      <c r="H99">
        <f ca="1">+IF(AND(Matriz!C142=Contadores!H$1,TODAY()-Matriz!S142&lt;=0,Matriz!T142="")=TRUE,1,
   IF(AND(Matriz!C142=Contadores!H$1,TODAY()-Matriz!S142&gt;0,Matriz!T142="")=TRUE,2,
      IF(AND(Matriz!C142=Contadores!H$1,Matriz!T142&lt;&gt;"")=TRUE,3,0)
   )
)</f>
        <v>0</v>
      </c>
      <c r="I99">
        <f ca="1">+IF(AND(Matriz!C142=Contadores!I$1,TODAY()-Matriz!S142&lt;=0,Matriz!T142="")=TRUE,1,
   IF(AND(Matriz!C142=Contadores!I$1,TODAY()-Matriz!S142&gt;0,Matriz!T142="")=TRUE,2,
      IF(AND(Matriz!C142=Contadores!I$1,Matriz!T142&lt;&gt;"")=TRUE,3,0)
   )
)</f>
        <v>0</v>
      </c>
      <c r="J99">
        <f ca="1">+IF(AND(Matriz!C142=Contadores!J$1,TODAY()-Matriz!S142&lt;=0,Matriz!T142="")=TRUE,1,
   IF(AND(Matriz!C142=Contadores!J$1,TODAY()-Matriz!S142&gt;0,Matriz!T142="")=TRUE,2,
      IF(AND(Matriz!C142=Contadores!J$1,Matriz!T142&lt;&gt;"")=TRUE,3,0)
   )
)</f>
        <v>0</v>
      </c>
      <c r="K99">
        <f ca="1">+IF(AND(Matriz!C142=Contadores!K$1,TODAY()-Matriz!S142&lt;=0,Matriz!T142="")=TRUE,1,
   IF(AND(Matriz!C142=Contadores!K$1,TODAY()-Matriz!S142&gt;0,Matriz!T142="")=TRUE,2,
      IF(AND(Matriz!C142=Contadores!K$1,Matriz!T142&lt;&gt;"")=TRUE,3,0)
   )
)</f>
        <v>0</v>
      </c>
    </row>
    <row r="100" spans="1:11" x14ac:dyDescent="0.25">
      <c r="A100">
        <v>99</v>
      </c>
      <c r="B100">
        <f ca="1">+IF(AND(Matriz!C143=Contadores!B$1,TODAY()-Matriz!S143&lt;=0,Matriz!T143="")=TRUE,1,
   IF(AND(Matriz!C143=Contadores!B$1,TODAY()-Matriz!S143&gt;0,Matriz!T143="")=TRUE,2,
      IF(AND(Matriz!C143=Contadores!B$1,Matriz!T143&lt;&gt;"")=TRUE,3,0)
   )
)</f>
        <v>0</v>
      </c>
      <c r="C100">
        <f ca="1">+IF(AND(Matriz!C143=Contadores!C$1,TODAY()-Matriz!S143&lt;=0,Matriz!T143="")=TRUE,1,
   IF(AND(Matriz!C143=Contadores!C$1,TODAY()-Matriz!S143&gt;0,Matriz!T143="")=TRUE,2,
      IF(AND(Matriz!C143=Contadores!C$1,Matriz!T143&lt;&gt;"")=TRUE,3,0)
   )
)</f>
        <v>0</v>
      </c>
      <c r="D100">
        <f ca="1">+IF(AND(Matriz!C143=Contadores!D$1,TODAY()-Matriz!S143&lt;=0,Matriz!T143="")=TRUE,1,
   IF(AND(Matriz!C143=Contadores!D$1,TODAY()-Matriz!S143&gt;0,Matriz!T143="")=TRUE,2,
      IF(AND(Matriz!C143=Contadores!D$1,Matriz!T143&lt;&gt;"")=TRUE,3,0)
   )
)</f>
        <v>0</v>
      </c>
      <c r="E100">
        <f ca="1">+IF(AND(Matriz!C143=Contadores!E$1,TODAY()-Matriz!S143&lt;=0,Matriz!T143="")=TRUE,1,
   IF(AND(Matriz!C143=Contadores!E$1,TODAY()-Matriz!S143&gt;0,Matriz!T143="")=TRUE,2,
      IF(AND(Matriz!C143=Contadores!E$1,Matriz!T143&lt;&gt;"")=TRUE,3,0)
   )
)</f>
        <v>0</v>
      </c>
      <c r="F100">
        <f ca="1">+IF(AND(Matriz!C143=Contadores!F$1,TODAY()-Matriz!S143&lt;=0,Matriz!T143="")=TRUE,1,
   IF(AND(Matriz!C143=Contadores!F$1,TODAY()-Matriz!S143&gt;0,Matriz!T143="")=TRUE,2,
      IF(AND(Matriz!C143=Contadores!F$1,Matriz!T143&lt;&gt;"")=TRUE,3,0)
   )
)</f>
        <v>0</v>
      </c>
      <c r="G100">
        <f ca="1">+IF(AND(Matriz!C143=Contadores!G$1,TODAY()-Matriz!S143&lt;=0,Matriz!T143="")=TRUE,1,
   IF(AND(Matriz!C143=Contadores!G$1,TODAY()-Matriz!S143&gt;0,Matriz!T143="")=TRUE,2,
      IF(AND(Matriz!C143=Contadores!G$1,Matriz!T143&lt;&gt;"")=TRUE,3,0)
   )
)</f>
        <v>0</v>
      </c>
      <c r="H100">
        <f ca="1">+IF(AND(Matriz!C143=Contadores!H$1,TODAY()-Matriz!S143&lt;=0,Matriz!T143="")=TRUE,1,
   IF(AND(Matriz!C143=Contadores!H$1,TODAY()-Matriz!S143&gt;0,Matriz!T143="")=TRUE,2,
      IF(AND(Matriz!C143=Contadores!H$1,Matriz!T143&lt;&gt;"")=TRUE,3,0)
   )
)</f>
        <v>0</v>
      </c>
      <c r="I100">
        <f ca="1">+IF(AND(Matriz!C143=Contadores!I$1,TODAY()-Matriz!S143&lt;=0,Matriz!T143="")=TRUE,1,
   IF(AND(Matriz!C143=Contadores!I$1,TODAY()-Matriz!S143&gt;0,Matriz!T143="")=TRUE,2,
      IF(AND(Matriz!C143=Contadores!I$1,Matriz!T143&lt;&gt;"")=TRUE,3,0)
   )
)</f>
        <v>0</v>
      </c>
      <c r="J100">
        <f ca="1">+IF(AND(Matriz!C143=Contadores!J$1,TODAY()-Matriz!S143&lt;=0,Matriz!T143="")=TRUE,1,
   IF(AND(Matriz!C143=Contadores!J$1,TODAY()-Matriz!S143&gt;0,Matriz!T143="")=TRUE,2,
      IF(AND(Matriz!C143=Contadores!J$1,Matriz!T143&lt;&gt;"")=TRUE,3,0)
   )
)</f>
        <v>0</v>
      </c>
      <c r="K100">
        <f ca="1">+IF(AND(Matriz!C143=Contadores!K$1,TODAY()-Matriz!S143&lt;=0,Matriz!T143="")=TRUE,1,
   IF(AND(Matriz!C143=Contadores!K$1,TODAY()-Matriz!S143&gt;0,Matriz!T143="")=TRUE,2,
      IF(AND(Matriz!C143=Contadores!K$1,Matriz!T143&lt;&gt;"")=TRUE,3,0)
   )
)</f>
        <v>0</v>
      </c>
    </row>
    <row r="101" spans="1:11" x14ac:dyDescent="0.25">
      <c r="A101">
        <v>100</v>
      </c>
      <c r="B101">
        <f ca="1">+IF(AND(Matriz!C144=Contadores!B$1,TODAY()-Matriz!S144&lt;=0,Matriz!T144="")=TRUE,1,
   IF(AND(Matriz!C144=Contadores!B$1,TODAY()-Matriz!S144&gt;0,Matriz!T144="")=TRUE,2,
      IF(AND(Matriz!C144=Contadores!B$1,Matriz!T144&lt;&gt;"")=TRUE,3,0)
   )
)</f>
        <v>0</v>
      </c>
      <c r="C101">
        <f ca="1">+IF(AND(Matriz!C144=Contadores!C$1,TODAY()-Matriz!S144&lt;=0,Matriz!T144="")=TRUE,1,
   IF(AND(Matriz!C144=Contadores!C$1,TODAY()-Matriz!S144&gt;0,Matriz!T144="")=TRUE,2,
      IF(AND(Matriz!C144=Contadores!C$1,Matriz!T144&lt;&gt;"")=TRUE,3,0)
   )
)</f>
        <v>0</v>
      </c>
      <c r="D101">
        <f ca="1">+IF(AND(Matriz!C144=Contadores!D$1,TODAY()-Matriz!S144&lt;=0,Matriz!T144="")=TRUE,1,
   IF(AND(Matriz!C144=Contadores!D$1,TODAY()-Matriz!S144&gt;0,Matriz!T144="")=TRUE,2,
      IF(AND(Matriz!C144=Contadores!D$1,Matriz!T144&lt;&gt;"")=TRUE,3,0)
   )
)</f>
        <v>0</v>
      </c>
      <c r="E101">
        <f ca="1">+IF(AND(Matriz!C144=Contadores!E$1,TODAY()-Matriz!S144&lt;=0,Matriz!T144="")=TRUE,1,
   IF(AND(Matriz!C144=Contadores!E$1,TODAY()-Matriz!S144&gt;0,Matriz!T144="")=TRUE,2,
      IF(AND(Matriz!C144=Contadores!E$1,Matriz!T144&lt;&gt;"")=TRUE,3,0)
   )
)</f>
        <v>0</v>
      </c>
      <c r="F101">
        <f ca="1">+IF(AND(Matriz!C144=Contadores!F$1,TODAY()-Matriz!S144&lt;=0,Matriz!T144="")=TRUE,1,
   IF(AND(Matriz!C144=Contadores!F$1,TODAY()-Matriz!S144&gt;0,Matriz!T144="")=TRUE,2,
      IF(AND(Matriz!C144=Contadores!F$1,Matriz!T144&lt;&gt;"")=TRUE,3,0)
   )
)</f>
        <v>0</v>
      </c>
      <c r="G101">
        <f ca="1">+IF(AND(Matriz!C144=Contadores!G$1,TODAY()-Matriz!S144&lt;=0,Matriz!T144="")=TRUE,1,
   IF(AND(Matriz!C144=Contadores!G$1,TODAY()-Matriz!S144&gt;0,Matriz!T144="")=TRUE,2,
      IF(AND(Matriz!C144=Contadores!G$1,Matriz!T144&lt;&gt;"")=TRUE,3,0)
   )
)</f>
        <v>0</v>
      </c>
      <c r="H101">
        <f ca="1">+IF(AND(Matriz!C144=Contadores!H$1,TODAY()-Matriz!S144&lt;=0,Matriz!T144="")=TRUE,1,
   IF(AND(Matriz!C144=Contadores!H$1,TODAY()-Matriz!S144&gt;0,Matriz!T144="")=TRUE,2,
      IF(AND(Matriz!C144=Contadores!H$1,Matriz!T144&lt;&gt;"")=TRUE,3,0)
   )
)</f>
        <v>0</v>
      </c>
      <c r="I101">
        <f ca="1">+IF(AND(Matriz!C144=Contadores!I$1,TODAY()-Matriz!S144&lt;=0,Matriz!T144="")=TRUE,1,
   IF(AND(Matriz!C144=Contadores!I$1,TODAY()-Matriz!S144&gt;0,Matriz!T144="")=TRUE,2,
      IF(AND(Matriz!C144=Contadores!I$1,Matriz!T144&lt;&gt;"")=TRUE,3,0)
   )
)</f>
        <v>0</v>
      </c>
      <c r="J101">
        <f ca="1">+IF(AND(Matriz!C144=Contadores!J$1,TODAY()-Matriz!S144&lt;=0,Matriz!T144="")=TRUE,1,
   IF(AND(Matriz!C144=Contadores!J$1,TODAY()-Matriz!S144&gt;0,Matriz!T144="")=TRUE,2,
      IF(AND(Matriz!C144=Contadores!J$1,Matriz!T144&lt;&gt;"")=TRUE,3,0)
   )
)</f>
        <v>0</v>
      </c>
      <c r="K101">
        <f ca="1">+IF(AND(Matriz!C144=Contadores!K$1,TODAY()-Matriz!S144&lt;=0,Matriz!T144="")=TRUE,1,
   IF(AND(Matriz!C144=Contadores!K$1,TODAY()-Matriz!S144&gt;0,Matriz!T144="")=TRUE,2,
      IF(AND(Matriz!C144=Contadores!K$1,Matriz!T144&lt;&gt;"")=TRUE,3,0)
   )
)</f>
        <v>0</v>
      </c>
    </row>
    <row r="102" spans="1:11" x14ac:dyDescent="0.25">
      <c r="A102">
        <v>101</v>
      </c>
      <c r="B102">
        <f ca="1">+IF(AND(Matriz!C145=Contadores!B$1,TODAY()-Matriz!S145&lt;=0,Matriz!T145="")=TRUE,1,
   IF(AND(Matriz!C145=Contadores!B$1,TODAY()-Matriz!S145&gt;0,Matriz!T145="")=TRUE,2,
      IF(AND(Matriz!C145=Contadores!B$1,Matriz!T145&lt;&gt;"")=TRUE,3,0)
   )
)</f>
        <v>0</v>
      </c>
      <c r="C102">
        <f ca="1">+IF(AND(Matriz!C145=Contadores!C$1,TODAY()-Matriz!S145&lt;=0,Matriz!T145="")=TRUE,1,
   IF(AND(Matriz!C145=Contadores!C$1,TODAY()-Matriz!S145&gt;0,Matriz!T145="")=TRUE,2,
      IF(AND(Matriz!C145=Contadores!C$1,Matriz!T145&lt;&gt;"")=TRUE,3,0)
   )
)</f>
        <v>0</v>
      </c>
      <c r="D102">
        <f ca="1">+IF(AND(Matriz!C145=Contadores!D$1,TODAY()-Matriz!S145&lt;=0,Matriz!T145="")=TRUE,1,
   IF(AND(Matriz!C145=Contadores!D$1,TODAY()-Matriz!S145&gt;0,Matriz!T145="")=TRUE,2,
      IF(AND(Matriz!C145=Contadores!D$1,Matriz!T145&lt;&gt;"")=TRUE,3,0)
   )
)</f>
        <v>0</v>
      </c>
      <c r="E102">
        <f ca="1">+IF(AND(Matriz!C145=Contadores!E$1,TODAY()-Matriz!S145&lt;=0,Matriz!T145="")=TRUE,1,
   IF(AND(Matriz!C145=Contadores!E$1,TODAY()-Matriz!S145&gt;0,Matriz!T145="")=TRUE,2,
      IF(AND(Matriz!C145=Contadores!E$1,Matriz!T145&lt;&gt;"")=TRUE,3,0)
   )
)</f>
        <v>0</v>
      </c>
      <c r="F102">
        <f ca="1">+IF(AND(Matriz!C145=Contadores!F$1,TODAY()-Matriz!S145&lt;=0,Matriz!T145="")=TRUE,1,
   IF(AND(Matriz!C145=Contadores!F$1,TODAY()-Matriz!S145&gt;0,Matriz!T145="")=TRUE,2,
      IF(AND(Matriz!C145=Contadores!F$1,Matriz!T145&lt;&gt;"")=TRUE,3,0)
   )
)</f>
        <v>0</v>
      </c>
      <c r="G102">
        <f ca="1">+IF(AND(Matriz!C145=Contadores!G$1,TODAY()-Matriz!S145&lt;=0,Matriz!T145="")=TRUE,1,
   IF(AND(Matriz!C145=Contadores!G$1,TODAY()-Matriz!S145&gt;0,Matriz!T145="")=TRUE,2,
      IF(AND(Matriz!C145=Contadores!G$1,Matriz!T145&lt;&gt;"")=TRUE,3,0)
   )
)</f>
        <v>0</v>
      </c>
      <c r="H102">
        <f ca="1">+IF(AND(Matriz!C145=Contadores!H$1,TODAY()-Matriz!S145&lt;=0,Matriz!T145="")=TRUE,1,
   IF(AND(Matriz!C145=Contadores!H$1,TODAY()-Matriz!S145&gt;0,Matriz!T145="")=TRUE,2,
      IF(AND(Matriz!C145=Contadores!H$1,Matriz!T145&lt;&gt;"")=TRUE,3,0)
   )
)</f>
        <v>0</v>
      </c>
      <c r="I102">
        <f ca="1">+IF(AND(Matriz!C145=Contadores!I$1,TODAY()-Matriz!S145&lt;=0,Matriz!T145="")=TRUE,1,
   IF(AND(Matriz!C145=Contadores!I$1,TODAY()-Matriz!S145&gt;0,Matriz!T145="")=TRUE,2,
      IF(AND(Matriz!C145=Contadores!I$1,Matriz!T145&lt;&gt;"")=TRUE,3,0)
   )
)</f>
        <v>0</v>
      </c>
      <c r="J102">
        <f ca="1">+IF(AND(Matriz!C145=Contadores!J$1,TODAY()-Matriz!S145&lt;=0,Matriz!T145="")=TRUE,1,
   IF(AND(Matriz!C145=Contadores!J$1,TODAY()-Matriz!S145&gt;0,Matriz!T145="")=TRUE,2,
      IF(AND(Matriz!C145=Contadores!J$1,Matriz!T145&lt;&gt;"")=TRUE,3,0)
   )
)</f>
        <v>0</v>
      </c>
      <c r="K102">
        <f ca="1">+IF(AND(Matriz!C145=Contadores!K$1,TODAY()-Matriz!S145&lt;=0,Matriz!T145="")=TRUE,1,
   IF(AND(Matriz!C145=Contadores!K$1,TODAY()-Matriz!S145&gt;0,Matriz!T145="")=TRUE,2,
      IF(AND(Matriz!C145=Contadores!K$1,Matriz!T145&lt;&gt;"")=TRUE,3,0)
   )
)</f>
        <v>0</v>
      </c>
    </row>
    <row r="103" spans="1:11" x14ac:dyDescent="0.25">
      <c r="A103">
        <v>102</v>
      </c>
      <c r="B103">
        <f ca="1">+IF(AND(Matriz!C146=Contadores!B$1,TODAY()-Matriz!S146&lt;=0,Matriz!T146="")=TRUE,1,
   IF(AND(Matriz!C146=Contadores!B$1,TODAY()-Matriz!S146&gt;0,Matriz!T146="")=TRUE,2,
      IF(AND(Matriz!C146=Contadores!B$1,Matriz!T146&lt;&gt;"")=TRUE,3,0)
   )
)</f>
        <v>0</v>
      </c>
      <c r="C103">
        <f ca="1">+IF(AND(Matriz!C146=Contadores!C$1,TODAY()-Matriz!S146&lt;=0,Matriz!T146="")=TRUE,1,
   IF(AND(Matriz!C146=Contadores!C$1,TODAY()-Matriz!S146&gt;0,Matriz!T146="")=TRUE,2,
      IF(AND(Matriz!C146=Contadores!C$1,Matriz!T146&lt;&gt;"")=TRUE,3,0)
   )
)</f>
        <v>0</v>
      </c>
      <c r="D103">
        <f ca="1">+IF(AND(Matriz!C146=Contadores!D$1,TODAY()-Matriz!S146&lt;=0,Matriz!T146="")=TRUE,1,
   IF(AND(Matriz!C146=Contadores!D$1,TODAY()-Matriz!S146&gt;0,Matriz!T146="")=TRUE,2,
      IF(AND(Matriz!C146=Contadores!D$1,Matriz!T146&lt;&gt;"")=TRUE,3,0)
   )
)</f>
        <v>0</v>
      </c>
      <c r="E103">
        <f ca="1">+IF(AND(Matriz!C146=Contadores!E$1,TODAY()-Matriz!S146&lt;=0,Matriz!T146="")=TRUE,1,
   IF(AND(Matriz!C146=Contadores!E$1,TODAY()-Matriz!S146&gt;0,Matriz!T146="")=TRUE,2,
      IF(AND(Matriz!C146=Contadores!E$1,Matriz!T146&lt;&gt;"")=TRUE,3,0)
   )
)</f>
        <v>0</v>
      </c>
      <c r="F103">
        <f ca="1">+IF(AND(Matriz!C146=Contadores!F$1,TODAY()-Matriz!S146&lt;=0,Matriz!T146="")=TRUE,1,
   IF(AND(Matriz!C146=Contadores!F$1,TODAY()-Matriz!S146&gt;0,Matriz!T146="")=TRUE,2,
      IF(AND(Matriz!C146=Contadores!F$1,Matriz!T146&lt;&gt;"")=TRUE,3,0)
   )
)</f>
        <v>0</v>
      </c>
      <c r="G103">
        <f ca="1">+IF(AND(Matriz!C146=Contadores!G$1,TODAY()-Matriz!S146&lt;=0,Matriz!T146="")=TRUE,1,
   IF(AND(Matriz!C146=Contadores!G$1,TODAY()-Matriz!S146&gt;0,Matriz!T146="")=TRUE,2,
      IF(AND(Matriz!C146=Contadores!G$1,Matriz!T146&lt;&gt;"")=TRUE,3,0)
   )
)</f>
        <v>0</v>
      </c>
      <c r="H103">
        <f ca="1">+IF(AND(Matriz!C146=Contadores!H$1,TODAY()-Matriz!S146&lt;=0,Matriz!T146="")=TRUE,1,
   IF(AND(Matriz!C146=Contadores!H$1,TODAY()-Matriz!S146&gt;0,Matriz!T146="")=TRUE,2,
      IF(AND(Matriz!C146=Contadores!H$1,Matriz!T146&lt;&gt;"")=TRUE,3,0)
   )
)</f>
        <v>0</v>
      </c>
      <c r="I103">
        <f ca="1">+IF(AND(Matriz!C146=Contadores!I$1,TODAY()-Matriz!S146&lt;=0,Matriz!T146="")=TRUE,1,
   IF(AND(Matriz!C146=Contadores!I$1,TODAY()-Matriz!S146&gt;0,Matriz!T146="")=TRUE,2,
      IF(AND(Matriz!C146=Contadores!I$1,Matriz!T146&lt;&gt;"")=TRUE,3,0)
   )
)</f>
        <v>0</v>
      </c>
      <c r="J103">
        <f ca="1">+IF(AND(Matriz!C146=Contadores!J$1,TODAY()-Matriz!S146&lt;=0,Matriz!T146="")=TRUE,1,
   IF(AND(Matriz!C146=Contadores!J$1,TODAY()-Matriz!S146&gt;0,Matriz!T146="")=TRUE,2,
      IF(AND(Matriz!C146=Contadores!J$1,Matriz!T146&lt;&gt;"")=TRUE,3,0)
   )
)</f>
        <v>0</v>
      </c>
      <c r="K103">
        <f ca="1">+IF(AND(Matriz!C146=Contadores!K$1,TODAY()-Matriz!S146&lt;=0,Matriz!T146="")=TRUE,1,
   IF(AND(Matriz!C146=Contadores!K$1,TODAY()-Matriz!S146&gt;0,Matriz!T146="")=TRUE,2,
      IF(AND(Matriz!C146=Contadores!K$1,Matriz!T146&lt;&gt;"")=TRUE,3,0)
   )
)</f>
        <v>0</v>
      </c>
    </row>
    <row r="104" spans="1:11" x14ac:dyDescent="0.25">
      <c r="A104">
        <v>103</v>
      </c>
      <c r="B104">
        <f ca="1">+IF(AND(Matriz!C147=Contadores!B$1,TODAY()-Matriz!S147&lt;=0,Matriz!T147="")=TRUE,1,
   IF(AND(Matriz!C147=Contadores!B$1,TODAY()-Matriz!S147&gt;0,Matriz!T147="")=TRUE,2,
      IF(AND(Matriz!C147=Contadores!B$1,Matriz!T147&lt;&gt;"")=TRUE,3,0)
   )
)</f>
        <v>0</v>
      </c>
      <c r="C104">
        <f ca="1">+IF(AND(Matriz!C147=Contadores!C$1,TODAY()-Matriz!S147&lt;=0,Matriz!T147="")=TRUE,1,
   IF(AND(Matriz!C147=Contadores!C$1,TODAY()-Matriz!S147&gt;0,Matriz!T147="")=TRUE,2,
      IF(AND(Matriz!C147=Contadores!C$1,Matriz!T147&lt;&gt;"")=TRUE,3,0)
   )
)</f>
        <v>0</v>
      </c>
      <c r="D104">
        <f ca="1">+IF(AND(Matriz!C147=Contadores!D$1,TODAY()-Matriz!S147&lt;=0,Matriz!T147="")=TRUE,1,
   IF(AND(Matriz!C147=Contadores!D$1,TODAY()-Matriz!S147&gt;0,Matriz!T147="")=TRUE,2,
      IF(AND(Matriz!C147=Contadores!D$1,Matriz!T147&lt;&gt;"")=TRUE,3,0)
   )
)</f>
        <v>0</v>
      </c>
      <c r="E104">
        <f ca="1">+IF(AND(Matriz!C147=Contadores!E$1,TODAY()-Matriz!S147&lt;=0,Matriz!T147="")=TRUE,1,
   IF(AND(Matriz!C147=Contadores!E$1,TODAY()-Matriz!S147&gt;0,Matriz!T147="")=TRUE,2,
      IF(AND(Matriz!C147=Contadores!E$1,Matriz!T147&lt;&gt;"")=TRUE,3,0)
   )
)</f>
        <v>0</v>
      </c>
      <c r="F104">
        <f ca="1">+IF(AND(Matriz!C147=Contadores!F$1,TODAY()-Matriz!S147&lt;=0,Matriz!T147="")=TRUE,1,
   IF(AND(Matriz!C147=Contadores!F$1,TODAY()-Matriz!S147&gt;0,Matriz!T147="")=TRUE,2,
      IF(AND(Matriz!C147=Contadores!F$1,Matriz!T147&lt;&gt;"")=TRUE,3,0)
   )
)</f>
        <v>0</v>
      </c>
      <c r="G104">
        <f ca="1">+IF(AND(Matriz!C147=Contadores!G$1,TODAY()-Matriz!S147&lt;=0,Matriz!T147="")=TRUE,1,
   IF(AND(Matriz!C147=Contadores!G$1,TODAY()-Matriz!S147&gt;0,Matriz!T147="")=TRUE,2,
      IF(AND(Matriz!C147=Contadores!G$1,Matriz!T147&lt;&gt;"")=TRUE,3,0)
   )
)</f>
        <v>0</v>
      </c>
      <c r="H104">
        <f ca="1">+IF(AND(Matriz!C147=Contadores!H$1,TODAY()-Matriz!S147&lt;=0,Matriz!T147="")=TRUE,1,
   IF(AND(Matriz!C147=Contadores!H$1,TODAY()-Matriz!S147&gt;0,Matriz!T147="")=TRUE,2,
      IF(AND(Matriz!C147=Contadores!H$1,Matriz!T147&lt;&gt;"")=TRUE,3,0)
   )
)</f>
        <v>0</v>
      </c>
      <c r="I104">
        <f ca="1">+IF(AND(Matriz!C147=Contadores!I$1,TODAY()-Matriz!S147&lt;=0,Matriz!T147="")=TRUE,1,
   IF(AND(Matriz!C147=Contadores!I$1,TODAY()-Matriz!S147&gt;0,Matriz!T147="")=TRUE,2,
      IF(AND(Matriz!C147=Contadores!I$1,Matriz!T147&lt;&gt;"")=TRUE,3,0)
   )
)</f>
        <v>0</v>
      </c>
      <c r="J104">
        <f ca="1">+IF(AND(Matriz!C147=Contadores!J$1,TODAY()-Matriz!S147&lt;=0,Matriz!T147="")=TRUE,1,
   IF(AND(Matriz!C147=Contadores!J$1,TODAY()-Matriz!S147&gt;0,Matriz!T147="")=TRUE,2,
      IF(AND(Matriz!C147=Contadores!J$1,Matriz!T147&lt;&gt;"")=TRUE,3,0)
   )
)</f>
        <v>0</v>
      </c>
      <c r="K104">
        <f ca="1">+IF(AND(Matriz!C147=Contadores!K$1,TODAY()-Matriz!S147&lt;=0,Matriz!T147="")=TRUE,1,
   IF(AND(Matriz!C147=Contadores!K$1,TODAY()-Matriz!S147&gt;0,Matriz!T147="")=TRUE,2,
      IF(AND(Matriz!C147=Contadores!K$1,Matriz!T147&lt;&gt;"")=TRUE,3,0)
   )
)</f>
        <v>0</v>
      </c>
    </row>
    <row r="105" spans="1:11" x14ac:dyDescent="0.25">
      <c r="A105">
        <v>104</v>
      </c>
      <c r="B105">
        <f ca="1">+IF(AND(Matriz!C148=Contadores!B$1,TODAY()-Matriz!S148&lt;=0,Matriz!T148="")=TRUE,1,
   IF(AND(Matriz!C148=Contadores!B$1,TODAY()-Matriz!S148&gt;0,Matriz!T148="")=TRUE,2,
      IF(AND(Matriz!C148=Contadores!B$1,Matriz!T148&lt;&gt;"")=TRUE,3,0)
   )
)</f>
        <v>0</v>
      </c>
      <c r="C105">
        <f ca="1">+IF(AND(Matriz!C148=Contadores!C$1,TODAY()-Matriz!S148&lt;=0,Matriz!T148="")=TRUE,1,
   IF(AND(Matriz!C148=Contadores!C$1,TODAY()-Matriz!S148&gt;0,Matriz!T148="")=TRUE,2,
      IF(AND(Matriz!C148=Contadores!C$1,Matriz!T148&lt;&gt;"")=TRUE,3,0)
   )
)</f>
        <v>0</v>
      </c>
      <c r="D105">
        <f ca="1">+IF(AND(Matriz!C148=Contadores!D$1,TODAY()-Matriz!S148&lt;=0,Matriz!T148="")=TRUE,1,
   IF(AND(Matriz!C148=Contadores!D$1,TODAY()-Matriz!S148&gt;0,Matriz!T148="")=TRUE,2,
      IF(AND(Matriz!C148=Contadores!D$1,Matriz!T148&lt;&gt;"")=TRUE,3,0)
   )
)</f>
        <v>0</v>
      </c>
      <c r="E105">
        <f ca="1">+IF(AND(Matriz!C148=Contadores!E$1,TODAY()-Matriz!S148&lt;=0,Matriz!T148="")=TRUE,1,
   IF(AND(Matriz!C148=Contadores!E$1,TODAY()-Matriz!S148&gt;0,Matriz!T148="")=TRUE,2,
      IF(AND(Matriz!C148=Contadores!E$1,Matriz!T148&lt;&gt;"")=TRUE,3,0)
   )
)</f>
        <v>0</v>
      </c>
      <c r="F105">
        <f ca="1">+IF(AND(Matriz!C148=Contadores!F$1,TODAY()-Matriz!S148&lt;=0,Matriz!T148="")=TRUE,1,
   IF(AND(Matriz!C148=Contadores!F$1,TODAY()-Matriz!S148&gt;0,Matriz!T148="")=TRUE,2,
      IF(AND(Matriz!C148=Contadores!F$1,Matriz!T148&lt;&gt;"")=TRUE,3,0)
   )
)</f>
        <v>0</v>
      </c>
      <c r="G105">
        <f ca="1">+IF(AND(Matriz!C148=Contadores!G$1,TODAY()-Matriz!S148&lt;=0,Matriz!T148="")=TRUE,1,
   IF(AND(Matriz!C148=Contadores!G$1,TODAY()-Matriz!S148&gt;0,Matriz!T148="")=TRUE,2,
      IF(AND(Matriz!C148=Contadores!G$1,Matriz!T148&lt;&gt;"")=TRUE,3,0)
   )
)</f>
        <v>0</v>
      </c>
      <c r="H105">
        <f ca="1">+IF(AND(Matriz!C148=Contadores!H$1,TODAY()-Matriz!S148&lt;=0,Matriz!T148="")=TRUE,1,
   IF(AND(Matriz!C148=Contadores!H$1,TODAY()-Matriz!S148&gt;0,Matriz!T148="")=TRUE,2,
      IF(AND(Matriz!C148=Contadores!H$1,Matriz!T148&lt;&gt;"")=TRUE,3,0)
   )
)</f>
        <v>0</v>
      </c>
      <c r="I105">
        <f ca="1">+IF(AND(Matriz!C148=Contadores!I$1,TODAY()-Matriz!S148&lt;=0,Matriz!T148="")=TRUE,1,
   IF(AND(Matriz!C148=Contadores!I$1,TODAY()-Matriz!S148&gt;0,Matriz!T148="")=TRUE,2,
      IF(AND(Matriz!C148=Contadores!I$1,Matriz!T148&lt;&gt;"")=TRUE,3,0)
   )
)</f>
        <v>0</v>
      </c>
      <c r="J105">
        <f ca="1">+IF(AND(Matriz!C148=Contadores!J$1,TODAY()-Matriz!S148&lt;=0,Matriz!T148="")=TRUE,1,
   IF(AND(Matriz!C148=Contadores!J$1,TODAY()-Matriz!S148&gt;0,Matriz!T148="")=TRUE,2,
      IF(AND(Matriz!C148=Contadores!J$1,Matriz!T148&lt;&gt;"")=TRUE,3,0)
   )
)</f>
        <v>0</v>
      </c>
      <c r="K105">
        <f ca="1">+IF(AND(Matriz!C148=Contadores!K$1,TODAY()-Matriz!S148&lt;=0,Matriz!T148="")=TRUE,1,
   IF(AND(Matriz!C148=Contadores!K$1,TODAY()-Matriz!S148&gt;0,Matriz!T148="")=TRUE,2,
      IF(AND(Matriz!C148=Contadores!K$1,Matriz!T148&lt;&gt;"")=TRUE,3,0)
   )
)</f>
        <v>0</v>
      </c>
    </row>
    <row r="106" spans="1:11" x14ac:dyDescent="0.25">
      <c r="A106">
        <v>105</v>
      </c>
      <c r="B106">
        <f ca="1">+IF(AND(Matriz!C149=Contadores!B$1,TODAY()-Matriz!S149&lt;=0,Matriz!T149="")=TRUE,1,
   IF(AND(Matriz!C149=Contadores!B$1,TODAY()-Matriz!S149&gt;0,Matriz!T149="")=TRUE,2,
      IF(AND(Matriz!C149=Contadores!B$1,Matriz!T149&lt;&gt;"")=TRUE,3,0)
   )
)</f>
        <v>0</v>
      </c>
      <c r="C106">
        <f ca="1">+IF(AND(Matriz!C149=Contadores!C$1,TODAY()-Matriz!S149&lt;=0,Matriz!T149="")=TRUE,1,
   IF(AND(Matriz!C149=Contadores!C$1,TODAY()-Matriz!S149&gt;0,Matriz!T149="")=TRUE,2,
      IF(AND(Matriz!C149=Contadores!C$1,Matriz!T149&lt;&gt;"")=TRUE,3,0)
   )
)</f>
        <v>0</v>
      </c>
      <c r="D106">
        <f ca="1">+IF(AND(Matriz!C149=Contadores!D$1,TODAY()-Matriz!S149&lt;=0,Matriz!T149="")=TRUE,1,
   IF(AND(Matriz!C149=Contadores!D$1,TODAY()-Matriz!S149&gt;0,Matriz!T149="")=TRUE,2,
      IF(AND(Matriz!C149=Contadores!D$1,Matriz!T149&lt;&gt;"")=TRUE,3,0)
   )
)</f>
        <v>0</v>
      </c>
      <c r="E106">
        <f ca="1">+IF(AND(Matriz!C149=Contadores!E$1,TODAY()-Matriz!S149&lt;=0,Matriz!T149="")=TRUE,1,
   IF(AND(Matriz!C149=Contadores!E$1,TODAY()-Matriz!S149&gt;0,Matriz!T149="")=TRUE,2,
      IF(AND(Matriz!C149=Contadores!E$1,Matriz!T149&lt;&gt;"")=TRUE,3,0)
   )
)</f>
        <v>0</v>
      </c>
      <c r="F106">
        <f ca="1">+IF(AND(Matriz!C149=Contadores!F$1,TODAY()-Matriz!S149&lt;=0,Matriz!T149="")=TRUE,1,
   IF(AND(Matriz!C149=Contadores!F$1,TODAY()-Matriz!S149&gt;0,Matriz!T149="")=TRUE,2,
      IF(AND(Matriz!C149=Contadores!F$1,Matriz!T149&lt;&gt;"")=TRUE,3,0)
   )
)</f>
        <v>0</v>
      </c>
      <c r="G106">
        <f ca="1">+IF(AND(Matriz!C149=Contadores!G$1,TODAY()-Matriz!S149&lt;=0,Matriz!T149="")=TRUE,1,
   IF(AND(Matriz!C149=Contadores!G$1,TODAY()-Matriz!S149&gt;0,Matriz!T149="")=TRUE,2,
      IF(AND(Matriz!C149=Contadores!G$1,Matriz!T149&lt;&gt;"")=TRUE,3,0)
   )
)</f>
        <v>0</v>
      </c>
      <c r="H106">
        <f ca="1">+IF(AND(Matriz!C149=Contadores!H$1,TODAY()-Matriz!S149&lt;=0,Matriz!T149="")=TRUE,1,
   IF(AND(Matriz!C149=Contadores!H$1,TODAY()-Matriz!S149&gt;0,Matriz!T149="")=TRUE,2,
      IF(AND(Matriz!C149=Contadores!H$1,Matriz!T149&lt;&gt;"")=TRUE,3,0)
   )
)</f>
        <v>0</v>
      </c>
      <c r="I106">
        <f ca="1">+IF(AND(Matriz!C149=Contadores!I$1,TODAY()-Matriz!S149&lt;=0,Matriz!T149="")=TRUE,1,
   IF(AND(Matriz!C149=Contadores!I$1,TODAY()-Matriz!S149&gt;0,Matriz!T149="")=TRUE,2,
      IF(AND(Matriz!C149=Contadores!I$1,Matriz!T149&lt;&gt;"")=TRUE,3,0)
   )
)</f>
        <v>0</v>
      </c>
      <c r="J106">
        <f ca="1">+IF(AND(Matriz!C149=Contadores!J$1,TODAY()-Matriz!S149&lt;=0,Matriz!T149="")=TRUE,1,
   IF(AND(Matriz!C149=Contadores!J$1,TODAY()-Matriz!S149&gt;0,Matriz!T149="")=TRUE,2,
      IF(AND(Matriz!C149=Contadores!J$1,Matriz!T149&lt;&gt;"")=TRUE,3,0)
   )
)</f>
        <v>0</v>
      </c>
      <c r="K106">
        <f ca="1">+IF(AND(Matriz!C149=Contadores!K$1,TODAY()-Matriz!S149&lt;=0,Matriz!T149="")=TRUE,1,
   IF(AND(Matriz!C149=Contadores!K$1,TODAY()-Matriz!S149&gt;0,Matriz!T149="")=TRUE,2,
      IF(AND(Matriz!C149=Contadores!K$1,Matriz!T149&lt;&gt;"")=TRUE,3,0)
   )
)</f>
        <v>0</v>
      </c>
    </row>
    <row r="107" spans="1:11" x14ac:dyDescent="0.25">
      <c r="A107">
        <v>106</v>
      </c>
      <c r="B107">
        <f ca="1">+IF(AND(Matriz!C150=Contadores!B$1,TODAY()-Matriz!S150&lt;=0,Matriz!T150="")=TRUE,1,
   IF(AND(Matriz!C150=Contadores!B$1,TODAY()-Matriz!S150&gt;0,Matriz!T150="")=TRUE,2,
      IF(AND(Matriz!C150=Contadores!B$1,Matriz!T150&lt;&gt;"")=TRUE,3,0)
   )
)</f>
        <v>0</v>
      </c>
      <c r="C107">
        <f ca="1">+IF(AND(Matriz!C150=Contadores!C$1,TODAY()-Matriz!S150&lt;=0,Matriz!T150="")=TRUE,1,
   IF(AND(Matriz!C150=Contadores!C$1,TODAY()-Matriz!S150&gt;0,Matriz!T150="")=TRUE,2,
      IF(AND(Matriz!C150=Contadores!C$1,Matriz!T150&lt;&gt;"")=TRUE,3,0)
   )
)</f>
        <v>0</v>
      </c>
      <c r="D107">
        <f ca="1">+IF(AND(Matriz!C150=Contadores!D$1,TODAY()-Matriz!S150&lt;=0,Matriz!T150="")=TRUE,1,
   IF(AND(Matriz!C150=Contadores!D$1,TODAY()-Matriz!S150&gt;0,Matriz!T150="")=TRUE,2,
      IF(AND(Matriz!C150=Contadores!D$1,Matriz!T150&lt;&gt;"")=TRUE,3,0)
   )
)</f>
        <v>0</v>
      </c>
      <c r="E107">
        <f ca="1">+IF(AND(Matriz!C150=Contadores!E$1,TODAY()-Matriz!S150&lt;=0,Matriz!T150="")=TRUE,1,
   IF(AND(Matriz!C150=Contadores!E$1,TODAY()-Matriz!S150&gt;0,Matriz!T150="")=TRUE,2,
      IF(AND(Matriz!C150=Contadores!E$1,Matriz!T150&lt;&gt;"")=TRUE,3,0)
   )
)</f>
        <v>0</v>
      </c>
      <c r="F107">
        <f ca="1">+IF(AND(Matriz!C150=Contadores!F$1,TODAY()-Matriz!S150&lt;=0,Matriz!T150="")=TRUE,1,
   IF(AND(Matriz!C150=Contadores!F$1,TODAY()-Matriz!S150&gt;0,Matriz!T150="")=TRUE,2,
      IF(AND(Matriz!C150=Contadores!F$1,Matriz!T150&lt;&gt;"")=TRUE,3,0)
   )
)</f>
        <v>0</v>
      </c>
      <c r="G107">
        <f ca="1">+IF(AND(Matriz!C150=Contadores!G$1,TODAY()-Matriz!S150&lt;=0,Matriz!T150="")=TRUE,1,
   IF(AND(Matriz!C150=Contadores!G$1,TODAY()-Matriz!S150&gt;0,Matriz!T150="")=TRUE,2,
      IF(AND(Matriz!C150=Contadores!G$1,Matriz!T150&lt;&gt;"")=TRUE,3,0)
   )
)</f>
        <v>0</v>
      </c>
      <c r="H107">
        <f ca="1">+IF(AND(Matriz!C150=Contadores!H$1,TODAY()-Matriz!S150&lt;=0,Matriz!T150="")=TRUE,1,
   IF(AND(Matriz!C150=Contadores!H$1,TODAY()-Matriz!S150&gt;0,Matriz!T150="")=TRUE,2,
      IF(AND(Matriz!C150=Contadores!H$1,Matriz!T150&lt;&gt;"")=TRUE,3,0)
   )
)</f>
        <v>0</v>
      </c>
      <c r="I107">
        <f ca="1">+IF(AND(Matriz!C150=Contadores!I$1,TODAY()-Matriz!S150&lt;=0,Matriz!T150="")=TRUE,1,
   IF(AND(Matriz!C150=Contadores!I$1,TODAY()-Matriz!S150&gt;0,Matriz!T150="")=TRUE,2,
      IF(AND(Matriz!C150=Contadores!I$1,Matriz!T150&lt;&gt;"")=TRUE,3,0)
   )
)</f>
        <v>0</v>
      </c>
      <c r="J107">
        <f ca="1">+IF(AND(Matriz!C150=Contadores!J$1,TODAY()-Matriz!S150&lt;=0,Matriz!T150="")=TRUE,1,
   IF(AND(Matriz!C150=Contadores!J$1,TODAY()-Matriz!S150&gt;0,Matriz!T150="")=TRUE,2,
      IF(AND(Matriz!C150=Contadores!J$1,Matriz!T150&lt;&gt;"")=TRUE,3,0)
   )
)</f>
        <v>0</v>
      </c>
      <c r="K107">
        <f ca="1">+IF(AND(Matriz!C150=Contadores!K$1,TODAY()-Matriz!S150&lt;=0,Matriz!T150="")=TRUE,1,
   IF(AND(Matriz!C150=Contadores!K$1,TODAY()-Matriz!S150&gt;0,Matriz!T150="")=TRUE,2,
      IF(AND(Matriz!C150=Contadores!K$1,Matriz!T150&lt;&gt;"")=TRUE,3,0)
   )
)</f>
        <v>0</v>
      </c>
    </row>
    <row r="108" spans="1:11" x14ac:dyDescent="0.25">
      <c r="A108">
        <v>107</v>
      </c>
      <c r="B108">
        <f ca="1">+IF(AND(Matriz!C151=Contadores!B$1,TODAY()-Matriz!S151&lt;=0,Matriz!T151="")=TRUE,1,
   IF(AND(Matriz!C151=Contadores!B$1,TODAY()-Matriz!S151&gt;0,Matriz!T151="")=TRUE,2,
      IF(AND(Matriz!C151=Contadores!B$1,Matriz!T151&lt;&gt;"")=TRUE,3,0)
   )
)</f>
        <v>0</v>
      </c>
      <c r="C108">
        <f ca="1">+IF(AND(Matriz!C151=Contadores!C$1,TODAY()-Matriz!S151&lt;=0,Matriz!T151="")=TRUE,1,
   IF(AND(Matriz!C151=Contadores!C$1,TODAY()-Matriz!S151&gt;0,Matriz!T151="")=TRUE,2,
      IF(AND(Matriz!C151=Contadores!C$1,Matriz!T151&lt;&gt;"")=TRUE,3,0)
   )
)</f>
        <v>0</v>
      </c>
      <c r="D108">
        <f ca="1">+IF(AND(Matriz!C151=Contadores!D$1,TODAY()-Matriz!S151&lt;=0,Matriz!T151="")=TRUE,1,
   IF(AND(Matriz!C151=Contadores!D$1,TODAY()-Matriz!S151&gt;0,Matriz!T151="")=TRUE,2,
      IF(AND(Matriz!C151=Contadores!D$1,Matriz!T151&lt;&gt;"")=TRUE,3,0)
   )
)</f>
        <v>0</v>
      </c>
      <c r="E108">
        <f ca="1">+IF(AND(Matriz!C151=Contadores!E$1,TODAY()-Matriz!S151&lt;=0,Matriz!T151="")=TRUE,1,
   IF(AND(Matriz!C151=Contadores!E$1,TODAY()-Matriz!S151&gt;0,Matriz!T151="")=TRUE,2,
      IF(AND(Matriz!C151=Contadores!E$1,Matriz!T151&lt;&gt;"")=TRUE,3,0)
   )
)</f>
        <v>0</v>
      </c>
      <c r="F108">
        <f ca="1">+IF(AND(Matriz!C151=Contadores!F$1,TODAY()-Matriz!S151&lt;=0,Matriz!T151="")=TRUE,1,
   IF(AND(Matriz!C151=Contadores!F$1,TODAY()-Matriz!S151&gt;0,Matriz!T151="")=TRUE,2,
      IF(AND(Matriz!C151=Contadores!F$1,Matriz!T151&lt;&gt;"")=TRUE,3,0)
   )
)</f>
        <v>0</v>
      </c>
      <c r="G108">
        <f ca="1">+IF(AND(Matriz!C151=Contadores!G$1,TODAY()-Matriz!S151&lt;=0,Matriz!T151="")=TRUE,1,
   IF(AND(Matriz!C151=Contadores!G$1,TODAY()-Matriz!S151&gt;0,Matriz!T151="")=TRUE,2,
      IF(AND(Matriz!C151=Contadores!G$1,Matriz!T151&lt;&gt;"")=TRUE,3,0)
   )
)</f>
        <v>0</v>
      </c>
      <c r="H108">
        <f ca="1">+IF(AND(Matriz!C151=Contadores!H$1,TODAY()-Matriz!S151&lt;=0,Matriz!T151="")=TRUE,1,
   IF(AND(Matriz!C151=Contadores!H$1,TODAY()-Matriz!S151&gt;0,Matriz!T151="")=TRUE,2,
      IF(AND(Matriz!C151=Contadores!H$1,Matriz!T151&lt;&gt;"")=TRUE,3,0)
   )
)</f>
        <v>0</v>
      </c>
      <c r="I108">
        <f ca="1">+IF(AND(Matriz!C151=Contadores!I$1,TODAY()-Matriz!S151&lt;=0,Matriz!T151="")=TRUE,1,
   IF(AND(Matriz!C151=Contadores!I$1,TODAY()-Matriz!S151&gt;0,Matriz!T151="")=TRUE,2,
      IF(AND(Matriz!C151=Contadores!I$1,Matriz!T151&lt;&gt;"")=TRUE,3,0)
   )
)</f>
        <v>0</v>
      </c>
      <c r="J108">
        <f ca="1">+IF(AND(Matriz!C151=Contadores!J$1,TODAY()-Matriz!S151&lt;=0,Matriz!T151="")=TRUE,1,
   IF(AND(Matriz!C151=Contadores!J$1,TODAY()-Matriz!S151&gt;0,Matriz!T151="")=TRUE,2,
      IF(AND(Matriz!C151=Contadores!J$1,Matriz!T151&lt;&gt;"")=TRUE,3,0)
   )
)</f>
        <v>0</v>
      </c>
      <c r="K108">
        <f ca="1">+IF(AND(Matriz!C151=Contadores!K$1,TODAY()-Matriz!S151&lt;=0,Matriz!T151="")=TRUE,1,
   IF(AND(Matriz!C151=Contadores!K$1,TODAY()-Matriz!S151&gt;0,Matriz!T151="")=TRUE,2,
      IF(AND(Matriz!C151=Contadores!K$1,Matriz!T151&lt;&gt;"")=TRUE,3,0)
   )
)</f>
        <v>0</v>
      </c>
    </row>
    <row r="109" spans="1:11" x14ac:dyDescent="0.25">
      <c r="A109">
        <v>108</v>
      </c>
      <c r="B109">
        <f ca="1">+IF(AND(Matriz!C152=Contadores!B$1,TODAY()-Matriz!S152&lt;=0,Matriz!T152="")=TRUE,1,
   IF(AND(Matriz!C152=Contadores!B$1,TODAY()-Matriz!S152&gt;0,Matriz!T152="")=TRUE,2,
      IF(AND(Matriz!C152=Contadores!B$1,Matriz!T152&lt;&gt;"")=TRUE,3,0)
   )
)</f>
        <v>0</v>
      </c>
      <c r="C109">
        <f ca="1">+IF(AND(Matriz!C152=Contadores!C$1,TODAY()-Matriz!S152&lt;=0,Matriz!T152="")=TRUE,1,
   IF(AND(Matriz!C152=Contadores!C$1,TODAY()-Matriz!S152&gt;0,Matriz!T152="")=TRUE,2,
      IF(AND(Matriz!C152=Contadores!C$1,Matriz!T152&lt;&gt;"")=TRUE,3,0)
   )
)</f>
        <v>0</v>
      </c>
      <c r="D109">
        <f ca="1">+IF(AND(Matriz!C152=Contadores!D$1,TODAY()-Matriz!S152&lt;=0,Matriz!T152="")=TRUE,1,
   IF(AND(Matriz!C152=Contadores!D$1,TODAY()-Matriz!S152&gt;0,Matriz!T152="")=TRUE,2,
      IF(AND(Matriz!C152=Contadores!D$1,Matriz!T152&lt;&gt;"")=TRUE,3,0)
   )
)</f>
        <v>0</v>
      </c>
      <c r="E109">
        <f ca="1">+IF(AND(Matriz!C152=Contadores!E$1,TODAY()-Matriz!S152&lt;=0,Matriz!T152="")=TRUE,1,
   IF(AND(Matriz!C152=Contadores!E$1,TODAY()-Matriz!S152&gt;0,Matriz!T152="")=TRUE,2,
      IF(AND(Matriz!C152=Contadores!E$1,Matriz!T152&lt;&gt;"")=TRUE,3,0)
   )
)</f>
        <v>0</v>
      </c>
      <c r="F109">
        <f ca="1">+IF(AND(Matriz!C152=Contadores!F$1,TODAY()-Matriz!S152&lt;=0,Matriz!T152="")=TRUE,1,
   IF(AND(Matriz!C152=Contadores!F$1,TODAY()-Matriz!S152&gt;0,Matriz!T152="")=TRUE,2,
      IF(AND(Matriz!C152=Contadores!F$1,Matriz!T152&lt;&gt;"")=TRUE,3,0)
   )
)</f>
        <v>0</v>
      </c>
      <c r="G109">
        <f ca="1">+IF(AND(Matriz!C152=Contadores!G$1,TODAY()-Matriz!S152&lt;=0,Matriz!T152="")=TRUE,1,
   IF(AND(Matriz!C152=Contadores!G$1,TODAY()-Matriz!S152&gt;0,Matriz!T152="")=TRUE,2,
      IF(AND(Matriz!C152=Contadores!G$1,Matriz!T152&lt;&gt;"")=TRUE,3,0)
   )
)</f>
        <v>0</v>
      </c>
      <c r="H109">
        <f ca="1">+IF(AND(Matriz!C152=Contadores!H$1,TODAY()-Matriz!S152&lt;=0,Matriz!T152="")=TRUE,1,
   IF(AND(Matriz!C152=Contadores!H$1,TODAY()-Matriz!S152&gt;0,Matriz!T152="")=TRUE,2,
      IF(AND(Matriz!C152=Contadores!H$1,Matriz!T152&lt;&gt;"")=TRUE,3,0)
   )
)</f>
        <v>0</v>
      </c>
      <c r="I109">
        <f ca="1">+IF(AND(Matriz!C152=Contadores!I$1,TODAY()-Matriz!S152&lt;=0,Matriz!T152="")=TRUE,1,
   IF(AND(Matriz!C152=Contadores!I$1,TODAY()-Matriz!S152&gt;0,Matriz!T152="")=TRUE,2,
      IF(AND(Matriz!C152=Contadores!I$1,Matriz!T152&lt;&gt;"")=TRUE,3,0)
   )
)</f>
        <v>0</v>
      </c>
      <c r="J109">
        <f ca="1">+IF(AND(Matriz!C152=Contadores!J$1,TODAY()-Matriz!S152&lt;=0,Matriz!T152="")=TRUE,1,
   IF(AND(Matriz!C152=Contadores!J$1,TODAY()-Matriz!S152&gt;0,Matriz!T152="")=TRUE,2,
      IF(AND(Matriz!C152=Contadores!J$1,Matriz!T152&lt;&gt;"")=TRUE,3,0)
   )
)</f>
        <v>0</v>
      </c>
      <c r="K109">
        <f ca="1">+IF(AND(Matriz!C152=Contadores!K$1,TODAY()-Matriz!S152&lt;=0,Matriz!T152="")=TRUE,1,
   IF(AND(Matriz!C152=Contadores!K$1,TODAY()-Matriz!S152&gt;0,Matriz!T152="")=TRUE,2,
      IF(AND(Matriz!C152=Contadores!K$1,Matriz!T152&lt;&gt;"")=TRUE,3,0)
   )
)</f>
        <v>0</v>
      </c>
    </row>
    <row r="110" spans="1:11" x14ac:dyDescent="0.25">
      <c r="A110">
        <v>109</v>
      </c>
      <c r="B110">
        <f ca="1">+IF(AND(Matriz!C153=Contadores!B$1,TODAY()-Matriz!S153&lt;=0,Matriz!T153="")=TRUE,1,
   IF(AND(Matriz!C153=Contadores!B$1,TODAY()-Matriz!S153&gt;0,Matriz!T153="")=TRUE,2,
      IF(AND(Matriz!C153=Contadores!B$1,Matriz!T153&lt;&gt;"")=TRUE,3,0)
   )
)</f>
        <v>0</v>
      </c>
      <c r="C110">
        <f ca="1">+IF(AND(Matriz!C153=Contadores!C$1,TODAY()-Matriz!S153&lt;=0,Matriz!T153="")=TRUE,1,
   IF(AND(Matriz!C153=Contadores!C$1,TODAY()-Matriz!S153&gt;0,Matriz!T153="")=TRUE,2,
      IF(AND(Matriz!C153=Contadores!C$1,Matriz!T153&lt;&gt;"")=TRUE,3,0)
   )
)</f>
        <v>0</v>
      </c>
      <c r="D110">
        <f ca="1">+IF(AND(Matriz!C153=Contadores!D$1,TODAY()-Matriz!S153&lt;=0,Matriz!T153="")=TRUE,1,
   IF(AND(Matriz!C153=Contadores!D$1,TODAY()-Matriz!S153&gt;0,Matriz!T153="")=TRUE,2,
      IF(AND(Matriz!C153=Contadores!D$1,Matriz!T153&lt;&gt;"")=TRUE,3,0)
   )
)</f>
        <v>0</v>
      </c>
      <c r="E110">
        <f ca="1">+IF(AND(Matriz!C153=Contadores!E$1,TODAY()-Matriz!S153&lt;=0,Matriz!T153="")=TRUE,1,
   IF(AND(Matriz!C153=Contadores!E$1,TODAY()-Matriz!S153&gt;0,Matriz!T153="")=TRUE,2,
      IF(AND(Matriz!C153=Contadores!E$1,Matriz!T153&lt;&gt;"")=TRUE,3,0)
   )
)</f>
        <v>0</v>
      </c>
      <c r="F110">
        <f ca="1">+IF(AND(Matriz!C153=Contadores!F$1,TODAY()-Matriz!S153&lt;=0,Matriz!T153="")=TRUE,1,
   IF(AND(Matriz!C153=Contadores!F$1,TODAY()-Matriz!S153&gt;0,Matriz!T153="")=TRUE,2,
      IF(AND(Matriz!C153=Contadores!F$1,Matriz!T153&lt;&gt;"")=TRUE,3,0)
   )
)</f>
        <v>0</v>
      </c>
      <c r="G110">
        <f ca="1">+IF(AND(Matriz!C153=Contadores!G$1,TODAY()-Matriz!S153&lt;=0,Matriz!T153="")=TRUE,1,
   IF(AND(Matriz!C153=Contadores!G$1,TODAY()-Matriz!S153&gt;0,Matriz!T153="")=TRUE,2,
      IF(AND(Matriz!C153=Contadores!G$1,Matriz!T153&lt;&gt;"")=TRUE,3,0)
   )
)</f>
        <v>0</v>
      </c>
      <c r="H110">
        <f ca="1">+IF(AND(Matriz!C153=Contadores!H$1,TODAY()-Matriz!S153&lt;=0,Matriz!T153="")=TRUE,1,
   IF(AND(Matriz!C153=Contadores!H$1,TODAY()-Matriz!S153&gt;0,Matriz!T153="")=TRUE,2,
      IF(AND(Matriz!C153=Contadores!H$1,Matriz!T153&lt;&gt;"")=TRUE,3,0)
   )
)</f>
        <v>0</v>
      </c>
      <c r="I110">
        <f ca="1">+IF(AND(Matriz!C153=Contadores!I$1,TODAY()-Matriz!S153&lt;=0,Matriz!T153="")=TRUE,1,
   IF(AND(Matriz!C153=Contadores!I$1,TODAY()-Matriz!S153&gt;0,Matriz!T153="")=TRUE,2,
      IF(AND(Matriz!C153=Contadores!I$1,Matriz!T153&lt;&gt;"")=TRUE,3,0)
   )
)</f>
        <v>0</v>
      </c>
      <c r="J110">
        <f ca="1">+IF(AND(Matriz!C153=Contadores!J$1,TODAY()-Matriz!S153&lt;=0,Matriz!T153="")=TRUE,1,
   IF(AND(Matriz!C153=Contadores!J$1,TODAY()-Matriz!S153&gt;0,Matriz!T153="")=TRUE,2,
      IF(AND(Matriz!C153=Contadores!J$1,Matriz!T153&lt;&gt;"")=TRUE,3,0)
   )
)</f>
        <v>0</v>
      </c>
      <c r="K110">
        <f ca="1">+IF(AND(Matriz!C153=Contadores!K$1,TODAY()-Matriz!S153&lt;=0,Matriz!T153="")=TRUE,1,
   IF(AND(Matriz!C153=Contadores!K$1,TODAY()-Matriz!S153&gt;0,Matriz!T153="")=TRUE,2,
      IF(AND(Matriz!C153=Contadores!K$1,Matriz!T153&lt;&gt;"")=TRUE,3,0)
   )
)</f>
        <v>0</v>
      </c>
    </row>
    <row r="111" spans="1:11" x14ac:dyDescent="0.25">
      <c r="A111">
        <v>110</v>
      </c>
      <c r="B111">
        <f ca="1">+IF(AND(Matriz!C154=Contadores!B$1,TODAY()-Matriz!S154&lt;=0,Matriz!T154="")=TRUE,1,
   IF(AND(Matriz!C154=Contadores!B$1,TODAY()-Matriz!S154&gt;0,Matriz!T154="")=TRUE,2,
      IF(AND(Matriz!C154=Contadores!B$1,Matriz!T154&lt;&gt;"")=TRUE,3,0)
   )
)</f>
        <v>0</v>
      </c>
      <c r="C111">
        <f ca="1">+IF(AND(Matriz!C154=Contadores!C$1,TODAY()-Matriz!S154&lt;=0,Matriz!T154="")=TRUE,1,
   IF(AND(Matriz!C154=Contadores!C$1,TODAY()-Matriz!S154&gt;0,Matriz!T154="")=TRUE,2,
      IF(AND(Matriz!C154=Contadores!C$1,Matriz!T154&lt;&gt;"")=TRUE,3,0)
   )
)</f>
        <v>0</v>
      </c>
      <c r="D111">
        <f ca="1">+IF(AND(Matriz!C154=Contadores!D$1,TODAY()-Matriz!S154&lt;=0,Matriz!T154="")=TRUE,1,
   IF(AND(Matriz!C154=Contadores!D$1,TODAY()-Matriz!S154&gt;0,Matriz!T154="")=TRUE,2,
      IF(AND(Matriz!C154=Contadores!D$1,Matriz!T154&lt;&gt;"")=TRUE,3,0)
   )
)</f>
        <v>0</v>
      </c>
      <c r="E111">
        <f ca="1">+IF(AND(Matriz!C154=Contadores!E$1,TODAY()-Matriz!S154&lt;=0,Matriz!T154="")=TRUE,1,
   IF(AND(Matriz!C154=Contadores!E$1,TODAY()-Matriz!S154&gt;0,Matriz!T154="")=TRUE,2,
      IF(AND(Matriz!C154=Contadores!E$1,Matriz!T154&lt;&gt;"")=TRUE,3,0)
   )
)</f>
        <v>0</v>
      </c>
      <c r="F111">
        <f ca="1">+IF(AND(Matriz!C154=Contadores!F$1,TODAY()-Matriz!S154&lt;=0,Matriz!T154="")=TRUE,1,
   IF(AND(Matriz!C154=Contadores!F$1,TODAY()-Matriz!S154&gt;0,Matriz!T154="")=TRUE,2,
      IF(AND(Matriz!C154=Contadores!F$1,Matriz!T154&lt;&gt;"")=TRUE,3,0)
   )
)</f>
        <v>0</v>
      </c>
      <c r="G111">
        <f ca="1">+IF(AND(Matriz!C154=Contadores!G$1,TODAY()-Matriz!S154&lt;=0,Matriz!T154="")=TRUE,1,
   IF(AND(Matriz!C154=Contadores!G$1,TODAY()-Matriz!S154&gt;0,Matriz!T154="")=TRUE,2,
      IF(AND(Matriz!C154=Contadores!G$1,Matriz!T154&lt;&gt;"")=TRUE,3,0)
   )
)</f>
        <v>0</v>
      </c>
      <c r="H111">
        <f ca="1">+IF(AND(Matriz!C154=Contadores!H$1,TODAY()-Matriz!S154&lt;=0,Matriz!T154="")=TRUE,1,
   IF(AND(Matriz!C154=Contadores!H$1,TODAY()-Matriz!S154&gt;0,Matriz!T154="")=TRUE,2,
      IF(AND(Matriz!C154=Contadores!H$1,Matriz!T154&lt;&gt;"")=TRUE,3,0)
   )
)</f>
        <v>0</v>
      </c>
      <c r="I111">
        <f ca="1">+IF(AND(Matriz!C154=Contadores!I$1,TODAY()-Matriz!S154&lt;=0,Matriz!T154="")=TRUE,1,
   IF(AND(Matriz!C154=Contadores!I$1,TODAY()-Matriz!S154&gt;0,Matriz!T154="")=TRUE,2,
      IF(AND(Matriz!C154=Contadores!I$1,Matriz!T154&lt;&gt;"")=TRUE,3,0)
   )
)</f>
        <v>0</v>
      </c>
      <c r="J111">
        <f ca="1">+IF(AND(Matriz!C154=Contadores!J$1,TODAY()-Matriz!S154&lt;=0,Matriz!T154="")=TRUE,1,
   IF(AND(Matriz!C154=Contadores!J$1,TODAY()-Matriz!S154&gt;0,Matriz!T154="")=TRUE,2,
      IF(AND(Matriz!C154=Contadores!J$1,Matriz!T154&lt;&gt;"")=TRUE,3,0)
   )
)</f>
        <v>0</v>
      </c>
      <c r="K111">
        <f ca="1">+IF(AND(Matriz!C154=Contadores!K$1,TODAY()-Matriz!S154&lt;=0,Matriz!T154="")=TRUE,1,
   IF(AND(Matriz!C154=Contadores!K$1,TODAY()-Matriz!S154&gt;0,Matriz!T154="")=TRUE,2,
      IF(AND(Matriz!C154=Contadores!K$1,Matriz!T154&lt;&gt;"")=TRUE,3,0)
   )
)</f>
        <v>0</v>
      </c>
    </row>
    <row r="112" spans="1:11" x14ac:dyDescent="0.25">
      <c r="A112">
        <v>111</v>
      </c>
      <c r="B112">
        <f ca="1">+IF(AND(Matriz!C155=Contadores!B$1,TODAY()-Matriz!S155&lt;=0,Matriz!T155="")=TRUE,1,
   IF(AND(Matriz!C155=Contadores!B$1,TODAY()-Matriz!S155&gt;0,Matriz!T155="")=TRUE,2,
      IF(AND(Matriz!C155=Contadores!B$1,Matriz!T155&lt;&gt;"")=TRUE,3,0)
   )
)</f>
        <v>0</v>
      </c>
      <c r="C112">
        <f ca="1">+IF(AND(Matriz!C155=Contadores!C$1,TODAY()-Matriz!S155&lt;=0,Matriz!T155="")=TRUE,1,
   IF(AND(Matriz!C155=Contadores!C$1,TODAY()-Matriz!S155&gt;0,Matriz!T155="")=TRUE,2,
      IF(AND(Matriz!C155=Contadores!C$1,Matriz!T155&lt;&gt;"")=TRUE,3,0)
   )
)</f>
        <v>0</v>
      </c>
      <c r="D112">
        <f ca="1">+IF(AND(Matriz!C155=Contadores!D$1,TODAY()-Matriz!S155&lt;=0,Matriz!T155="")=TRUE,1,
   IF(AND(Matriz!C155=Contadores!D$1,TODAY()-Matriz!S155&gt;0,Matriz!T155="")=TRUE,2,
      IF(AND(Matriz!C155=Contadores!D$1,Matriz!T155&lt;&gt;"")=TRUE,3,0)
   )
)</f>
        <v>0</v>
      </c>
      <c r="E112">
        <f ca="1">+IF(AND(Matriz!C155=Contadores!E$1,TODAY()-Matriz!S155&lt;=0,Matriz!T155="")=TRUE,1,
   IF(AND(Matriz!C155=Contadores!E$1,TODAY()-Matriz!S155&gt;0,Matriz!T155="")=TRUE,2,
      IF(AND(Matriz!C155=Contadores!E$1,Matriz!T155&lt;&gt;"")=TRUE,3,0)
   )
)</f>
        <v>0</v>
      </c>
      <c r="F112">
        <f ca="1">+IF(AND(Matriz!C155=Contadores!F$1,TODAY()-Matriz!S155&lt;=0,Matriz!T155="")=TRUE,1,
   IF(AND(Matriz!C155=Contadores!F$1,TODAY()-Matriz!S155&gt;0,Matriz!T155="")=TRUE,2,
      IF(AND(Matriz!C155=Contadores!F$1,Matriz!T155&lt;&gt;"")=TRUE,3,0)
   )
)</f>
        <v>0</v>
      </c>
      <c r="G112">
        <f ca="1">+IF(AND(Matriz!C155=Contadores!G$1,TODAY()-Matriz!S155&lt;=0,Matriz!T155="")=TRUE,1,
   IF(AND(Matriz!C155=Contadores!G$1,TODAY()-Matriz!S155&gt;0,Matriz!T155="")=TRUE,2,
      IF(AND(Matriz!C155=Contadores!G$1,Matriz!T155&lt;&gt;"")=TRUE,3,0)
   )
)</f>
        <v>0</v>
      </c>
      <c r="H112">
        <f ca="1">+IF(AND(Matriz!C155=Contadores!H$1,TODAY()-Matriz!S155&lt;=0,Matriz!T155="")=TRUE,1,
   IF(AND(Matriz!C155=Contadores!H$1,TODAY()-Matriz!S155&gt;0,Matriz!T155="")=TRUE,2,
      IF(AND(Matriz!C155=Contadores!H$1,Matriz!T155&lt;&gt;"")=TRUE,3,0)
   )
)</f>
        <v>0</v>
      </c>
      <c r="I112">
        <f ca="1">+IF(AND(Matriz!C155=Contadores!I$1,TODAY()-Matriz!S155&lt;=0,Matriz!T155="")=TRUE,1,
   IF(AND(Matriz!C155=Contadores!I$1,TODAY()-Matriz!S155&gt;0,Matriz!T155="")=TRUE,2,
      IF(AND(Matriz!C155=Contadores!I$1,Matriz!T155&lt;&gt;"")=TRUE,3,0)
   )
)</f>
        <v>0</v>
      </c>
      <c r="J112">
        <f ca="1">+IF(AND(Matriz!C155=Contadores!J$1,TODAY()-Matriz!S155&lt;=0,Matriz!T155="")=TRUE,1,
   IF(AND(Matriz!C155=Contadores!J$1,TODAY()-Matriz!S155&gt;0,Matriz!T155="")=TRUE,2,
      IF(AND(Matriz!C155=Contadores!J$1,Matriz!T155&lt;&gt;"")=TRUE,3,0)
   )
)</f>
        <v>0</v>
      </c>
      <c r="K112">
        <f ca="1">+IF(AND(Matriz!C155=Contadores!K$1,TODAY()-Matriz!S155&lt;=0,Matriz!T155="")=TRUE,1,
   IF(AND(Matriz!C155=Contadores!K$1,TODAY()-Matriz!S155&gt;0,Matriz!T155="")=TRUE,2,
      IF(AND(Matriz!C155=Contadores!K$1,Matriz!T155&lt;&gt;"")=TRUE,3,0)
   )
)</f>
        <v>0</v>
      </c>
    </row>
    <row r="113" spans="1:11" x14ac:dyDescent="0.25">
      <c r="A113">
        <v>112</v>
      </c>
      <c r="B113">
        <f ca="1">+IF(AND(Matriz!C156=Contadores!B$1,TODAY()-Matriz!S156&lt;=0,Matriz!T156="")=TRUE,1,
   IF(AND(Matriz!C156=Contadores!B$1,TODAY()-Matriz!S156&gt;0,Matriz!T156="")=TRUE,2,
      IF(AND(Matriz!C156=Contadores!B$1,Matriz!T156&lt;&gt;"")=TRUE,3,0)
   )
)</f>
        <v>0</v>
      </c>
      <c r="C113">
        <f ca="1">+IF(AND(Matriz!C156=Contadores!C$1,TODAY()-Matriz!S156&lt;=0,Matriz!T156="")=TRUE,1,
   IF(AND(Matriz!C156=Contadores!C$1,TODAY()-Matriz!S156&gt;0,Matriz!T156="")=TRUE,2,
      IF(AND(Matriz!C156=Contadores!C$1,Matriz!T156&lt;&gt;"")=TRUE,3,0)
   )
)</f>
        <v>0</v>
      </c>
      <c r="D113">
        <f ca="1">+IF(AND(Matriz!C156=Contadores!D$1,TODAY()-Matriz!S156&lt;=0,Matriz!T156="")=TRUE,1,
   IF(AND(Matriz!C156=Contadores!D$1,TODAY()-Matriz!S156&gt;0,Matriz!T156="")=TRUE,2,
      IF(AND(Matriz!C156=Contadores!D$1,Matriz!T156&lt;&gt;"")=TRUE,3,0)
   )
)</f>
        <v>0</v>
      </c>
      <c r="E113">
        <f ca="1">+IF(AND(Matriz!C156=Contadores!E$1,TODAY()-Matriz!S156&lt;=0,Matriz!T156="")=TRUE,1,
   IF(AND(Matriz!C156=Contadores!E$1,TODAY()-Matriz!S156&gt;0,Matriz!T156="")=TRUE,2,
      IF(AND(Matriz!C156=Contadores!E$1,Matriz!T156&lt;&gt;"")=TRUE,3,0)
   )
)</f>
        <v>0</v>
      </c>
      <c r="F113">
        <f ca="1">+IF(AND(Matriz!C156=Contadores!F$1,TODAY()-Matriz!S156&lt;=0,Matriz!T156="")=TRUE,1,
   IF(AND(Matriz!C156=Contadores!F$1,TODAY()-Matriz!S156&gt;0,Matriz!T156="")=TRUE,2,
      IF(AND(Matriz!C156=Contadores!F$1,Matriz!T156&lt;&gt;"")=TRUE,3,0)
   )
)</f>
        <v>0</v>
      </c>
      <c r="G113">
        <f ca="1">+IF(AND(Matriz!C156=Contadores!G$1,TODAY()-Matriz!S156&lt;=0,Matriz!T156="")=TRUE,1,
   IF(AND(Matriz!C156=Contadores!G$1,TODAY()-Matriz!S156&gt;0,Matriz!T156="")=TRUE,2,
      IF(AND(Matriz!C156=Contadores!G$1,Matriz!T156&lt;&gt;"")=TRUE,3,0)
   )
)</f>
        <v>0</v>
      </c>
      <c r="H113">
        <f ca="1">+IF(AND(Matriz!C156=Contadores!H$1,TODAY()-Matriz!S156&lt;=0,Matriz!T156="")=TRUE,1,
   IF(AND(Matriz!C156=Contadores!H$1,TODAY()-Matriz!S156&gt;0,Matriz!T156="")=TRUE,2,
      IF(AND(Matriz!C156=Contadores!H$1,Matriz!T156&lt;&gt;"")=TRUE,3,0)
   )
)</f>
        <v>0</v>
      </c>
      <c r="I113">
        <f ca="1">+IF(AND(Matriz!C156=Contadores!I$1,TODAY()-Matriz!S156&lt;=0,Matriz!T156="")=TRUE,1,
   IF(AND(Matriz!C156=Contadores!I$1,TODAY()-Matriz!S156&gt;0,Matriz!T156="")=TRUE,2,
      IF(AND(Matriz!C156=Contadores!I$1,Matriz!T156&lt;&gt;"")=TRUE,3,0)
   )
)</f>
        <v>0</v>
      </c>
      <c r="J113">
        <f ca="1">+IF(AND(Matriz!C156=Contadores!J$1,TODAY()-Matriz!S156&lt;=0,Matriz!T156="")=TRUE,1,
   IF(AND(Matriz!C156=Contadores!J$1,TODAY()-Matriz!S156&gt;0,Matriz!T156="")=TRUE,2,
      IF(AND(Matriz!C156=Contadores!J$1,Matriz!T156&lt;&gt;"")=TRUE,3,0)
   )
)</f>
        <v>0</v>
      </c>
      <c r="K113">
        <f ca="1">+IF(AND(Matriz!C156=Contadores!K$1,TODAY()-Matriz!S156&lt;=0,Matriz!T156="")=TRUE,1,
   IF(AND(Matriz!C156=Contadores!K$1,TODAY()-Matriz!S156&gt;0,Matriz!T156="")=TRUE,2,
      IF(AND(Matriz!C156=Contadores!K$1,Matriz!T156&lt;&gt;"")=TRUE,3,0)
   )
)</f>
        <v>0</v>
      </c>
    </row>
    <row r="114" spans="1:11" x14ac:dyDescent="0.25">
      <c r="A114">
        <v>113</v>
      </c>
      <c r="B114">
        <f ca="1">+IF(AND(Matriz!C157=Contadores!B$1,TODAY()-Matriz!S157&lt;=0,Matriz!T157="")=TRUE,1,
   IF(AND(Matriz!C157=Contadores!B$1,TODAY()-Matriz!S157&gt;0,Matriz!T157="")=TRUE,2,
      IF(AND(Matriz!C157=Contadores!B$1,Matriz!T157&lt;&gt;"")=TRUE,3,0)
   )
)</f>
        <v>0</v>
      </c>
      <c r="C114">
        <f ca="1">+IF(AND(Matriz!C157=Contadores!C$1,TODAY()-Matriz!S157&lt;=0,Matriz!T157="")=TRUE,1,
   IF(AND(Matriz!C157=Contadores!C$1,TODAY()-Matriz!S157&gt;0,Matriz!T157="")=TRUE,2,
      IF(AND(Matriz!C157=Contadores!C$1,Matriz!T157&lt;&gt;"")=TRUE,3,0)
   )
)</f>
        <v>0</v>
      </c>
      <c r="D114">
        <f ca="1">+IF(AND(Matriz!C157=Contadores!D$1,TODAY()-Matriz!S157&lt;=0,Matriz!T157="")=TRUE,1,
   IF(AND(Matriz!C157=Contadores!D$1,TODAY()-Matriz!S157&gt;0,Matriz!T157="")=TRUE,2,
      IF(AND(Matriz!C157=Contadores!D$1,Matriz!T157&lt;&gt;"")=TRUE,3,0)
   )
)</f>
        <v>0</v>
      </c>
      <c r="E114">
        <f ca="1">+IF(AND(Matriz!C157=Contadores!E$1,TODAY()-Matriz!S157&lt;=0,Matriz!T157="")=TRUE,1,
   IF(AND(Matriz!C157=Contadores!E$1,TODAY()-Matriz!S157&gt;0,Matriz!T157="")=TRUE,2,
      IF(AND(Matriz!C157=Contadores!E$1,Matriz!T157&lt;&gt;"")=TRUE,3,0)
   )
)</f>
        <v>0</v>
      </c>
      <c r="F114">
        <f ca="1">+IF(AND(Matriz!C157=Contadores!F$1,TODAY()-Matriz!S157&lt;=0,Matriz!T157="")=TRUE,1,
   IF(AND(Matriz!C157=Contadores!F$1,TODAY()-Matriz!S157&gt;0,Matriz!T157="")=TRUE,2,
      IF(AND(Matriz!C157=Contadores!F$1,Matriz!T157&lt;&gt;"")=TRUE,3,0)
   )
)</f>
        <v>0</v>
      </c>
      <c r="G114">
        <f ca="1">+IF(AND(Matriz!C157=Contadores!G$1,TODAY()-Matriz!S157&lt;=0,Matriz!T157="")=TRUE,1,
   IF(AND(Matriz!C157=Contadores!G$1,TODAY()-Matriz!S157&gt;0,Matriz!T157="")=TRUE,2,
      IF(AND(Matriz!C157=Contadores!G$1,Matriz!T157&lt;&gt;"")=TRUE,3,0)
   )
)</f>
        <v>0</v>
      </c>
      <c r="H114">
        <f ca="1">+IF(AND(Matriz!C157=Contadores!H$1,TODAY()-Matriz!S157&lt;=0,Matriz!T157="")=TRUE,1,
   IF(AND(Matriz!C157=Contadores!H$1,TODAY()-Matriz!S157&gt;0,Matriz!T157="")=TRUE,2,
      IF(AND(Matriz!C157=Contadores!H$1,Matriz!T157&lt;&gt;"")=TRUE,3,0)
   )
)</f>
        <v>0</v>
      </c>
      <c r="I114">
        <f ca="1">+IF(AND(Matriz!C157=Contadores!I$1,TODAY()-Matriz!S157&lt;=0,Matriz!T157="")=TRUE,1,
   IF(AND(Matriz!C157=Contadores!I$1,TODAY()-Matriz!S157&gt;0,Matriz!T157="")=TRUE,2,
      IF(AND(Matriz!C157=Contadores!I$1,Matriz!T157&lt;&gt;"")=TRUE,3,0)
   )
)</f>
        <v>0</v>
      </c>
      <c r="J114">
        <f ca="1">+IF(AND(Matriz!C157=Contadores!J$1,TODAY()-Matriz!S157&lt;=0,Matriz!T157="")=TRUE,1,
   IF(AND(Matriz!C157=Contadores!J$1,TODAY()-Matriz!S157&gt;0,Matriz!T157="")=TRUE,2,
      IF(AND(Matriz!C157=Contadores!J$1,Matriz!T157&lt;&gt;"")=TRUE,3,0)
   )
)</f>
        <v>0</v>
      </c>
      <c r="K114">
        <f ca="1">+IF(AND(Matriz!C157=Contadores!K$1,TODAY()-Matriz!S157&lt;=0,Matriz!T157="")=TRUE,1,
   IF(AND(Matriz!C157=Contadores!K$1,TODAY()-Matriz!S157&gt;0,Matriz!T157="")=TRUE,2,
      IF(AND(Matriz!C157=Contadores!K$1,Matriz!T157&lt;&gt;"")=TRUE,3,0)
   )
)</f>
        <v>0</v>
      </c>
    </row>
    <row r="115" spans="1:11" x14ac:dyDescent="0.25">
      <c r="A115">
        <v>114</v>
      </c>
      <c r="B115">
        <f ca="1">+IF(AND(Matriz!C158=Contadores!B$1,TODAY()-Matriz!S158&lt;=0,Matriz!T158="")=TRUE,1,
   IF(AND(Matriz!C158=Contadores!B$1,TODAY()-Matriz!S158&gt;0,Matriz!T158="")=TRUE,2,
      IF(AND(Matriz!C158=Contadores!B$1,Matriz!T158&lt;&gt;"")=TRUE,3,0)
   )
)</f>
        <v>0</v>
      </c>
      <c r="C115">
        <f ca="1">+IF(AND(Matriz!C158=Contadores!C$1,TODAY()-Matriz!S158&lt;=0,Matriz!T158="")=TRUE,1,
   IF(AND(Matriz!C158=Contadores!C$1,TODAY()-Matriz!S158&gt;0,Matriz!T158="")=TRUE,2,
      IF(AND(Matriz!C158=Contadores!C$1,Matriz!T158&lt;&gt;"")=TRUE,3,0)
   )
)</f>
        <v>0</v>
      </c>
      <c r="D115">
        <f ca="1">+IF(AND(Matriz!C158=Contadores!D$1,TODAY()-Matriz!S158&lt;=0,Matriz!T158="")=TRUE,1,
   IF(AND(Matriz!C158=Contadores!D$1,TODAY()-Matriz!S158&gt;0,Matriz!T158="")=TRUE,2,
      IF(AND(Matriz!C158=Contadores!D$1,Matriz!T158&lt;&gt;"")=TRUE,3,0)
   )
)</f>
        <v>0</v>
      </c>
      <c r="E115">
        <f ca="1">+IF(AND(Matriz!C158=Contadores!E$1,TODAY()-Matriz!S158&lt;=0,Matriz!T158="")=TRUE,1,
   IF(AND(Matriz!C158=Contadores!E$1,TODAY()-Matriz!S158&gt;0,Matriz!T158="")=TRUE,2,
      IF(AND(Matriz!C158=Contadores!E$1,Matriz!T158&lt;&gt;"")=TRUE,3,0)
   )
)</f>
        <v>0</v>
      </c>
      <c r="F115">
        <f ca="1">+IF(AND(Matriz!C158=Contadores!F$1,TODAY()-Matriz!S158&lt;=0,Matriz!T158="")=TRUE,1,
   IF(AND(Matriz!C158=Contadores!F$1,TODAY()-Matriz!S158&gt;0,Matriz!T158="")=TRUE,2,
      IF(AND(Matriz!C158=Contadores!F$1,Matriz!T158&lt;&gt;"")=TRUE,3,0)
   )
)</f>
        <v>0</v>
      </c>
      <c r="G115">
        <f ca="1">+IF(AND(Matriz!C158=Contadores!G$1,TODAY()-Matriz!S158&lt;=0,Matriz!T158="")=TRUE,1,
   IF(AND(Matriz!C158=Contadores!G$1,TODAY()-Matriz!S158&gt;0,Matriz!T158="")=TRUE,2,
      IF(AND(Matriz!C158=Contadores!G$1,Matriz!T158&lt;&gt;"")=TRUE,3,0)
   )
)</f>
        <v>0</v>
      </c>
      <c r="H115">
        <f ca="1">+IF(AND(Matriz!C158=Contadores!H$1,TODAY()-Matriz!S158&lt;=0,Matriz!T158="")=TRUE,1,
   IF(AND(Matriz!C158=Contadores!H$1,TODAY()-Matriz!S158&gt;0,Matriz!T158="")=TRUE,2,
      IF(AND(Matriz!C158=Contadores!H$1,Matriz!T158&lt;&gt;"")=TRUE,3,0)
   )
)</f>
        <v>0</v>
      </c>
      <c r="I115">
        <f ca="1">+IF(AND(Matriz!C158=Contadores!I$1,TODAY()-Matriz!S158&lt;=0,Matriz!T158="")=TRUE,1,
   IF(AND(Matriz!C158=Contadores!I$1,TODAY()-Matriz!S158&gt;0,Matriz!T158="")=TRUE,2,
      IF(AND(Matriz!C158=Contadores!I$1,Matriz!T158&lt;&gt;"")=TRUE,3,0)
   )
)</f>
        <v>0</v>
      </c>
      <c r="J115">
        <f ca="1">+IF(AND(Matriz!C158=Contadores!J$1,TODAY()-Matriz!S158&lt;=0,Matriz!T158="")=TRUE,1,
   IF(AND(Matriz!C158=Contadores!J$1,TODAY()-Matriz!S158&gt;0,Matriz!T158="")=TRUE,2,
      IF(AND(Matriz!C158=Contadores!J$1,Matriz!T158&lt;&gt;"")=TRUE,3,0)
   )
)</f>
        <v>0</v>
      </c>
      <c r="K115">
        <f ca="1">+IF(AND(Matriz!C158=Contadores!K$1,TODAY()-Matriz!S158&lt;=0,Matriz!T158="")=TRUE,1,
   IF(AND(Matriz!C158=Contadores!K$1,TODAY()-Matriz!S158&gt;0,Matriz!T158="")=TRUE,2,
      IF(AND(Matriz!C158=Contadores!K$1,Matriz!T158&lt;&gt;"")=TRUE,3,0)
   )
)</f>
        <v>0</v>
      </c>
    </row>
    <row r="116" spans="1:11" x14ac:dyDescent="0.25">
      <c r="A116">
        <v>115</v>
      </c>
      <c r="B116">
        <f ca="1">+IF(AND(Matriz!C159=Contadores!B$1,TODAY()-Matriz!S159&lt;=0,Matriz!T159="")=TRUE,1,
   IF(AND(Matriz!C159=Contadores!B$1,TODAY()-Matriz!S159&gt;0,Matriz!T159="")=TRUE,2,
      IF(AND(Matriz!C159=Contadores!B$1,Matriz!T159&lt;&gt;"")=TRUE,3,0)
   )
)</f>
        <v>0</v>
      </c>
      <c r="C116">
        <f ca="1">+IF(AND(Matriz!C159=Contadores!C$1,TODAY()-Matriz!S159&lt;=0,Matriz!T159="")=TRUE,1,
   IF(AND(Matriz!C159=Contadores!C$1,TODAY()-Matriz!S159&gt;0,Matriz!T159="")=TRUE,2,
      IF(AND(Matriz!C159=Contadores!C$1,Matriz!T159&lt;&gt;"")=TRUE,3,0)
   )
)</f>
        <v>0</v>
      </c>
      <c r="D116">
        <f ca="1">+IF(AND(Matriz!C159=Contadores!D$1,TODAY()-Matriz!S159&lt;=0,Matriz!T159="")=TRUE,1,
   IF(AND(Matriz!C159=Contadores!D$1,TODAY()-Matriz!S159&gt;0,Matriz!T159="")=TRUE,2,
      IF(AND(Matriz!C159=Contadores!D$1,Matriz!T159&lt;&gt;"")=TRUE,3,0)
   )
)</f>
        <v>0</v>
      </c>
      <c r="E116">
        <f ca="1">+IF(AND(Matriz!C159=Contadores!E$1,TODAY()-Matriz!S159&lt;=0,Matriz!T159="")=TRUE,1,
   IF(AND(Matriz!C159=Contadores!E$1,TODAY()-Matriz!S159&gt;0,Matriz!T159="")=TRUE,2,
      IF(AND(Matriz!C159=Contadores!E$1,Matriz!T159&lt;&gt;"")=TRUE,3,0)
   )
)</f>
        <v>0</v>
      </c>
      <c r="F116">
        <f ca="1">+IF(AND(Matriz!C159=Contadores!F$1,TODAY()-Matriz!S159&lt;=0,Matriz!T159="")=TRUE,1,
   IF(AND(Matriz!C159=Contadores!F$1,TODAY()-Matriz!S159&gt;0,Matriz!T159="")=TRUE,2,
      IF(AND(Matriz!C159=Contadores!F$1,Matriz!T159&lt;&gt;"")=TRUE,3,0)
   )
)</f>
        <v>0</v>
      </c>
      <c r="G116">
        <f ca="1">+IF(AND(Matriz!C159=Contadores!G$1,TODAY()-Matriz!S159&lt;=0,Matriz!T159="")=TRUE,1,
   IF(AND(Matriz!C159=Contadores!G$1,TODAY()-Matriz!S159&gt;0,Matriz!T159="")=TRUE,2,
      IF(AND(Matriz!C159=Contadores!G$1,Matriz!T159&lt;&gt;"")=TRUE,3,0)
   )
)</f>
        <v>0</v>
      </c>
      <c r="H116">
        <f ca="1">+IF(AND(Matriz!C159=Contadores!H$1,TODAY()-Matriz!S159&lt;=0,Matriz!T159="")=TRUE,1,
   IF(AND(Matriz!C159=Contadores!H$1,TODAY()-Matriz!S159&gt;0,Matriz!T159="")=TRUE,2,
      IF(AND(Matriz!C159=Contadores!H$1,Matriz!T159&lt;&gt;"")=TRUE,3,0)
   )
)</f>
        <v>0</v>
      </c>
      <c r="I116">
        <f ca="1">+IF(AND(Matriz!C159=Contadores!I$1,TODAY()-Matriz!S159&lt;=0,Matriz!T159="")=TRUE,1,
   IF(AND(Matriz!C159=Contadores!I$1,TODAY()-Matriz!S159&gt;0,Matriz!T159="")=TRUE,2,
      IF(AND(Matriz!C159=Contadores!I$1,Matriz!T159&lt;&gt;"")=TRUE,3,0)
   )
)</f>
        <v>0</v>
      </c>
      <c r="J116">
        <f ca="1">+IF(AND(Matriz!C159=Contadores!J$1,TODAY()-Matriz!S159&lt;=0,Matriz!T159="")=TRUE,1,
   IF(AND(Matriz!C159=Contadores!J$1,TODAY()-Matriz!S159&gt;0,Matriz!T159="")=TRUE,2,
      IF(AND(Matriz!C159=Contadores!J$1,Matriz!T159&lt;&gt;"")=TRUE,3,0)
   )
)</f>
        <v>0</v>
      </c>
      <c r="K116">
        <f ca="1">+IF(AND(Matriz!C159=Contadores!K$1,TODAY()-Matriz!S159&lt;=0,Matriz!T159="")=TRUE,1,
   IF(AND(Matriz!C159=Contadores!K$1,TODAY()-Matriz!S159&gt;0,Matriz!T159="")=TRUE,2,
      IF(AND(Matriz!C159=Contadores!K$1,Matriz!T159&lt;&gt;"")=TRUE,3,0)
   )
)</f>
        <v>0</v>
      </c>
    </row>
    <row r="117" spans="1:11" x14ac:dyDescent="0.25">
      <c r="A117">
        <v>116</v>
      </c>
      <c r="B117">
        <f ca="1">+IF(AND(Matriz!C160=Contadores!B$1,TODAY()-Matriz!S160&lt;=0,Matriz!T160="")=TRUE,1,
   IF(AND(Matriz!C160=Contadores!B$1,TODAY()-Matriz!S160&gt;0,Matriz!T160="")=TRUE,2,
      IF(AND(Matriz!C160=Contadores!B$1,Matriz!T160&lt;&gt;"")=TRUE,3,0)
   )
)</f>
        <v>0</v>
      </c>
      <c r="C117">
        <f ca="1">+IF(AND(Matriz!C160=Contadores!C$1,TODAY()-Matriz!S160&lt;=0,Matriz!T160="")=TRUE,1,
   IF(AND(Matriz!C160=Contadores!C$1,TODAY()-Matriz!S160&gt;0,Matriz!T160="")=TRUE,2,
      IF(AND(Matriz!C160=Contadores!C$1,Matriz!T160&lt;&gt;"")=TRUE,3,0)
   )
)</f>
        <v>0</v>
      </c>
      <c r="D117">
        <f ca="1">+IF(AND(Matriz!C160=Contadores!D$1,TODAY()-Matriz!S160&lt;=0,Matriz!T160="")=TRUE,1,
   IF(AND(Matriz!C160=Contadores!D$1,TODAY()-Matriz!S160&gt;0,Matriz!T160="")=TRUE,2,
      IF(AND(Matriz!C160=Contadores!D$1,Matriz!T160&lt;&gt;"")=TRUE,3,0)
   )
)</f>
        <v>0</v>
      </c>
      <c r="E117">
        <f ca="1">+IF(AND(Matriz!C160=Contadores!E$1,TODAY()-Matriz!S160&lt;=0,Matriz!T160="")=TRUE,1,
   IF(AND(Matriz!C160=Contadores!E$1,TODAY()-Matriz!S160&gt;0,Matriz!T160="")=TRUE,2,
      IF(AND(Matriz!C160=Contadores!E$1,Matriz!T160&lt;&gt;"")=TRUE,3,0)
   )
)</f>
        <v>0</v>
      </c>
      <c r="F117">
        <f ca="1">+IF(AND(Matriz!C160=Contadores!F$1,TODAY()-Matriz!S160&lt;=0,Matriz!T160="")=TRUE,1,
   IF(AND(Matriz!C160=Contadores!F$1,TODAY()-Matriz!S160&gt;0,Matriz!T160="")=TRUE,2,
      IF(AND(Matriz!C160=Contadores!F$1,Matriz!T160&lt;&gt;"")=TRUE,3,0)
   )
)</f>
        <v>0</v>
      </c>
      <c r="G117">
        <f ca="1">+IF(AND(Matriz!C160=Contadores!G$1,TODAY()-Matriz!S160&lt;=0,Matriz!T160="")=TRUE,1,
   IF(AND(Matriz!C160=Contadores!G$1,TODAY()-Matriz!S160&gt;0,Matriz!T160="")=TRUE,2,
      IF(AND(Matriz!C160=Contadores!G$1,Matriz!T160&lt;&gt;"")=TRUE,3,0)
   )
)</f>
        <v>0</v>
      </c>
      <c r="H117">
        <f ca="1">+IF(AND(Matriz!C160=Contadores!H$1,TODAY()-Matriz!S160&lt;=0,Matriz!T160="")=TRUE,1,
   IF(AND(Matriz!C160=Contadores!H$1,TODAY()-Matriz!S160&gt;0,Matriz!T160="")=TRUE,2,
      IF(AND(Matriz!C160=Contadores!H$1,Matriz!T160&lt;&gt;"")=TRUE,3,0)
   )
)</f>
        <v>0</v>
      </c>
      <c r="I117">
        <f ca="1">+IF(AND(Matriz!C160=Contadores!I$1,TODAY()-Matriz!S160&lt;=0,Matriz!T160="")=TRUE,1,
   IF(AND(Matriz!C160=Contadores!I$1,TODAY()-Matriz!S160&gt;0,Matriz!T160="")=TRUE,2,
      IF(AND(Matriz!C160=Contadores!I$1,Matriz!T160&lt;&gt;"")=TRUE,3,0)
   )
)</f>
        <v>0</v>
      </c>
      <c r="J117">
        <f ca="1">+IF(AND(Matriz!C160=Contadores!J$1,TODAY()-Matriz!S160&lt;=0,Matriz!T160="")=TRUE,1,
   IF(AND(Matriz!C160=Contadores!J$1,TODAY()-Matriz!S160&gt;0,Matriz!T160="")=TRUE,2,
      IF(AND(Matriz!C160=Contadores!J$1,Matriz!T160&lt;&gt;"")=TRUE,3,0)
   )
)</f>
        <v>0</v>
      </c>
      <c r="K117">
        <f ca="1">+IF(AND(Matriz!C160=Contadores!K$1,TODAY()-Matriz!S160&lt;=0,Matriz!T160="")=TRUE,1,
   IF(AND(Matriz!C160=Contadores!K$1,TODAY()-Matriz!S160&gt;0,Matriz!T160="")=TRUE,2,
      IF(AND(Matriz!C160=Contadores!K$1,Matriz!T160&lt;&gt;"")=TRUE,3,0)
   )
)</f>
        <v>0</v>
      </c>
    </row>
    <row r="118" spans="1:11" x14ac:dyDescent="0.25">
      <c r="A118">
        <v>117</v>
      </c>
      <c r="B118">
        <f ca="1">+IF(AND(Matriz!C161=Contadores!B$1,TODAY()-Matriz!S161&lt;=0,Matriz!T161="")=TRUE,1,
   IF(AND(Matriz!C161=Contadores!B$1,TODAY()-Matriz!S161&gt;0,Matriz!T161="")=TRUE,2,
      IF(AND(Matriz!C161=Contadores!B$1,Matriz!T161&lt;&gt;"")=TRUE,3,0)
   )
)</f>
        <v>0</v>
      </c>
      <c r="C118">
        <f ca="1">+IF(AND(Matriz!C161=Contadores!C$1,TODAY()-Matriz!S161&lt;=0,Matriz!T161="")=TRUE,1,
   IF(AND(Matriz!C161=Contadores!C$1,TODAY()-Matriz!S161&gt;0,Matriz!T161="")=TRUE,2,
      IF(AND(Matriz!C161=Contadores!C$1,Matriz!T161&lt;&gt;"")=TRUE,3,0)
   )
)</f>
        <v>0</v>
      </c>
      <c r="D118">
        <f ca="1">+IF(AND(Matriz!C161=Contadores!D$1,TODAY()-Matriz!S161&lt;=0,Matriz!T161="")=TRUE,1,
   IF(AND(Matriz!C161=Contadores!D$1,TODAY()-Matriz!S161&gt;0,Matriz!T161="")=TRUE,2,
      IF(AND(Matriz!C161=Contadores!D$1,Matriz!T161&lt;&gt;"")=TRUE,3,0)
   )
)</f>
        <v>0</v>
      </c>
      <c r="E118">
        <f ca="1">+IF(AND(Matriz!C161=Contadores!E$1,TODAY()-Matriz!S161&lt;=0,Matriz!T161="")=TRUE,1,
   IF(AND(Matriz!C161=Contadores!E$1,TODAY()-Matriz!S161&gt;0,Matriz!T161="")=TRUE,2,
      IF(AND(Matriz!C161=Contadores!E$1,Matriz!T161&lt;&gt;"")=TRUE,3,0)
   )
)</f>
        <v>0</v>
      </c>
      <c r="F118">
        <f ca="1">+IF(AND(Matriz!C161=Contadores!F$1,TODAY()-Matriz!S161&lt;=0,Matriz!T161="")=TRUE,1,
   IF(AND(Matriz!C161=Contadores!F$1,TODAY()-Matriz!S161&gt;0,Matriz!T161="")=TRUE,2,
      IF(AND(Matriz!C161=Contadores!F$1,Matriz!T161&lt;&gt;"")=TRUE,3,0)
   )
)</f>
        <v>0</v>
      </c>
      <c r="G118">
        <f ca="1">+IF(AND(Matriz!C161=Contadores!G$1,TODAY()-Matriz!S161&lt;=0,Matriz!T161="")=TRUE,1,
   IF(AND(Matriz!C161=Contadores!G$1,TODAY()-Matriz!S161&gt;0,Matriz!T161="")=TRUE,2,
      IF(AND(Matriz!C161=Contadores!G$1,Matriz!T161&lt;&gt;"")=TRUE,3,0)
   )
)</f>
        <v>0</v>
      </c>
      <c r="H118">
        <f ca="1">+IF(AND(Matriz!C161=Contadores!H$1,TODAY()-Matriz!S161&lt;=0,Matriz!T161="")=TRUE,1,
   IF(AND(Matriz!C161=Contadores!H$1,TODAY()-Matriz!S161&gt;0,Matriz!T161="")=TRUE,2,
      IF(AND(Matriz!C161=Contadores!H$1,Matriz!T161&lt;&gt;"")=TRUE,3,0)
   )
)</f>
        <v>0</v>
      </c>
      <c r="I118">
        <f ca="1">+IF(AND(Matriz!C161=Contadores!I$1,TODAY()-Matriz!S161&lt;=0,Matriz!T161="")=TRUE,1,
   IF(AND(Matriz!C161=Contadores!I$1,TODAY()-Matriz!S161&gt;0,Matriz!T161="")=TRUE,2,
      IF(AND(Matriz!C161=Contadores!I$1,Matriz!T161&lt;&gt;"")=TRUE,3,0)
   )
)</f>
        <v>0</v>
      </c>
      <c r="J118">
        <f ca="1">+IF(AND(Matriz!C161=Contadores!J$1,TODAY()-Matriz!S161&lt;=0,Matriz!T161="")=TRUE,1,
   IF(AND(Matriz!C161=Contadores!J$1,TODAY()-Matriz!S161&gt;0,Matriz!T161="")=TRUE,2,
      IF(AND(Matriz!C161=Contadores!J$1,Matriz!T161&lt;&gt;"")=TRUE,3,0)
   )
)</f>
        <v>0</v>
      </c>
      <c r="K118">
        <f ca="1">+IF(AND(Matriz!C161=Contadores!K$1,TODAY()-Matriz!S161&lt;=0,Matriz!T161="")=TRUE,1,
   IF(AND(Matriz!C161=Contadores!K$1,TODAY()-Matriz!S161&gt;0,Matriz!T161="")=TRUE,2,
      IF(AND(Matriz!C161=Contadores!K$1,Matriz!T161&lt;&gt;"")=TRUE,3,0)
   )
)</f>
        <v>0</v>
      </c>
    </row>
    <row r="119" spans="1:11" x14ac:dyDescent="0.25">
      <c r="A119">
        <v>118</v>
      </c>
      <c r="B119">
        <f ca="1">+IF(AND(Matriz!C162=Contadores!B$1,TODAY()-Matriz!S162&lt;=0,Matriz!T162="")=TRUE,1,
   IF(AND(Matriz!C162=Contadores!B$1,TODAY()-Matriz!S162&gt;0,Matriz!T162="")=TRUE,2,
      IF(AND(Matriz!C162=Contadores!B$1,Matriz!T162&lt;&gt;"")=TRUE,3,0)
   )
)</f>
        <v>0</v>
      </c>
      <c r="C119">
        <f ca="1">+IF(AND(Matriz!C162=Contadores!C$1,TODAY()-Matriz!S162&lt;=0,Matriz!T162="")=TRUE,1,
   IF(AND(Matriz!C162=Contadores!C$1,TODAY()-Matriz!S162&gt;0,Matriz!T162="")=TRUE,2,
      IF(AND(Matriz!C162=Contadores!C$1,Matriz!T162&lt;&gt;"")=TRUE,3,0)
   )
)</f>
        <v>0</v>
      </c>
      <c r="D119">
        <f ca="1">+IF(AND(Matriz!C162=Contadores!D$1,TODAY()-Matriz!S162&lt;=0,Matriz!T162="")=TRUE,1,
   IF(AND(Matriz!C162=Contadores!D$1,TODAY()-Matriz!S162&gt;0,Matriz!T162="")=TRUE,2,
      IF(AND(Matriz!C162=Contadores!D$1,Matriz!T162&lt;&gt;"")=TRUE,3,0)
   )
)</f>
        <v>0</v>
      </c>
      <c r="E119">
        <f ca="1">+IF(AND(Matriz!C162=Contadores!E$1,TODAY()-Matriz!S162&lt;=0,Matriz!T162="")=TRUE,1,
   IF(AND(Matriz!C162=Contadores!E$1,TODAY()-Matriz!S162&gt;0,Matriz!T162="")=TRUE,2,
      IF(AND(Matriz!C162=Contadores!E$1,Matriz!T162&lt;&gt;"")=TRUE,3,0)
   )
)</f>
        <v>0</v>
      </c>
      <c r="F119">
        <f ca="1">+IF(AND(Matriz!C162=Contadores!F$1,TODAY()-Matriz!S162&lt;=0,Matriz!T162="")=TRUE,1,
   IF(AND(Matriz!C162=Contadores!F$1,TODAY()-Matriz!S162&gt;0,Matriz!T162="")=TRUE,2,
      IF(AND(Matriz!C162=Contadores!F$1,Matriz!T162&lt;&gt;"")=TRUE,3,0)
   )
)</f>
        <v>0</v>
      </c>
      <c r="G119">
        <f ca="1">+IF(AND(Matriz!C162=Contadores!G$1,TODAY()-Matriz!S162&lt;=0,Matriz!T162="")=TRUE,1,
   IF(AND(Matriz!C162=Contadores!G$1,TODAY()-Matriz!S162&gt;0,Matriz!T162="")=TRUE,2,
      IF(AND(Matriz!C162=Contadores!G$1,Matriz!T162&lt;&gt;"")=TRUE,3,0)
   )
)</f>
        <v>0</v>
      </c>
      <c r="H119">
        <f ca="1">+IF(AND(Matriz!C162=Contadores!H$1,TODAY()-Matriz!S162&lt;=0,Matriz!T162="")=TRUE,1,
   IF(AND(Matriz!C162=Contadores!H$1,TODAY()-Matriz!S162&gt;0,Matriz!T162="")=TRUE,2,
      IF(AND(Matriz!C162=Contadores!H$1,Matriz!T162&lt;&gt;"")=TRUE,3,0)
   )
)</f>
        <v>0</v>
      </c>
      <c r="I119">
        <f ca="1">+IF(AND(Matriz!C162=Contadores!I$1,TODAY()-Matriz!S162&lt;=0,Matriz!T162="")=TRUE,1,
   IF(AND(Matriz!C162=Contadores!I$1,TODAY()-Matriz!S162&gt;0,Matriz!T162="")=TRUE,2,
      IF(AND(Matriz!C162=Contadores!I$1,Matriz!T162&lt;&gt;"")=TRUE,3,0)
   )
)</f>
        <v>0</v>
      </c>
      <c r="J119">
        <f ca="1">+IF(AND(Matriz!C162=Contadores!J$1,TODAY()-Matriz!S162&lt;=0,Matriz!T162="")=TRUE,1,
   IF(AND(Matriz!C162=Contadores!J$1,TODAY()-Matriz!S162&gt;0,Matriz!T162="")=TRUE,2,
      IF(AND(Matriz!C162=Contadores!J$1,Matriz!T162&lt;&gt;"")=TRUE,3,0)
   )
)</f>
        <v>0</v>
      </c>
      <c r="K119">
        <f ca="1">+IF(AND(Matriz!C162=Contadores!K$1,TODAY()-Matriz!S162&lt;=0,Matriz!T162="")=TRUE,1,
   IF(AND(Matriz!C162=Contadores!K$1,TODAY()-Matriz!S162&gt;0,Matriz!T162="")=TRUE,2,
      IF(AND(Matriz!C162=Contadores!K$1,Matriz!T162&lt;&gt;"")=TRUE,3,0)
   )
)</f>
        <v>0</v>
      </c>
    </row>
    <row r="120" spans="1:11" x14ac:dyDescent="0.25">
      <c r="A120">
        <v>119</v>
      </c>
      <c r="B120">
        <f ca="1">+IF(AND(Matriz!C163=Contadores!B$1,TODAY()-Matriz!S163&lt;=0,Matriz!T163="")=TRUE,1,
   IF(AND(Matriz!C163=Contadores!B$1,TODAY()-Matriz!S163&gt;0,Matriz!T163="")=TRUE,2,
      IF(AND(Matriz!C163=Contadores!B$1,Matriz!T163&lt;&gt;"")=TRUE,3,0)
   )
)</f>
        <v>0</v>
      </c>
      <c r="C120">
        <f ca="1">+IF(AND(Matriz!C163=Contadores!C$1,TODAY()-Matriz!S163&lt;=0,Matriz!T163="")=TRUE,1,
   IF(AND(Matriz!C163=Contadores!C$1,TODAY()-Matriz!S163&gt;0,Matriz!T163="")=TRUE,2,
      IF(AND(Matriz!C163=Contadores!C$1,Matriz!T163&lt;&gt;"")=TRUE,3,0)
   )
)</f>
        <v>0</v>
      </c>
      <c r="D120">
        <f ca="1">+IF(AND(Matriz!C163=Contadores!D$1,TODAY()-Matriz!S163&lt;=0,Matriz!T163="")=TRUE,1,
   IF(AND(Matriz!C163=Contadores!D$1,TODAY()-Matriz!S163&gt;0,Matriz!T163="")=TRUE,2,
      IF(AND(Matriz!C163=Contadores!D$1,Matriz!T163&lt;&gt;"")=TRUE,3,0)
   )
)</f>
        <v>0</v>
      </c>
      <c r="E120">
        <f ca="1">+IF(AND(Matriz!C163=Contadores!E$1,TODAY()-Matriz!S163&lt;=0,Matriz!T163="")=TRUE,1,
   IF(AND(Matriz!C163=Contadores!E$1,TODAY()-Matriz!S163&gt;0,Matriz!T163="")=TRUE,2,
      IF(AND(Matriz!C163=Contadores!E$1,Matriz!T163&lt;&gt;"")=TRUE,3,0)
   )
)</f>
        <v>0</v>
      </c>
      <c r="F120">
        <f ca="1">+IF(AND(Matriz!C163=Contadores!F$1,TODAY()-Matriz!S163&lt;=0,Matriz!T163="")=TRUE,1,
   IF(AND(Matriz!C163=Contadores!F$1,TODAY()-Matriz!S163&gt;0,Matriz!T163="")=TRUE,2,
      IF(AND(Matriz!C163=Contadores!F$1,Matriz!T163&lt;&gt;"")=TRUE,3,0)
   )
)</f>
        <v>0</v>
      </c>
      <c r="G120">
        <f ca="1">+IF(AND(Matriz!C163=Contadores!G$1,TODAY()-Matriz!S163&lt;=0,Matriz!T163="")=TRUE,1,
   IF(AND(Matriz!C163=Contadores!G$1,TODAY()-Matriz!S163&gt;0,Matriz!T163="")=TRUE,2,
      IF(AND(Matriz!C163=Contadores!G$1,Matriz!T163&lt;&gt;"")=TRUE,3,0)
   )
)</f>
        <v>0</v>
      </c>
      <c r="H120">
        <f ca="1">+IF(AND(Matriz!C163=Contadores!H$1,TODAY()-Matriz!S163&lt;=0,Matriz!T163="")=TRUE,1,
   IF(AND(Matriz!C163=Contadores!H$1,TODAY()-Matriz!S163&gt;0,Matriz!T163="")=TRUE,2,
      IF(AND(Matriz!C163=Contadores!H$1,Matriz!T163&lt;&gt;"")=TRUE,3,0)
   )
)</f>
        <v>0</v>
      </c>
      <c r="I120">
        <f ca="1">+IF(AND(Matriz!C163=Contadores!I$1,TODAY()-Matriz!S163&lt;=0,Matriz!T163="")=TRUE,1,
   IF(AND(Matriz!C163=Contadores!I$1,TODAY()-Matriz!S163&gt;0,Matriz!T163="")=TRUE,2,
      IF(AND(Matriz!C163=Contadores!I$1,Matriz!T163&lt;&gt;"")=TRUE,3,0)
   )
)</f>
        <v>0</v>
      </c>
      <c r="J120">
        <f ca="1">+IF(AND(Matriz!C163=Contadores!J$1,TODAY()-Matriz!S163&lt;=0,Matriz!T163="")=TRUE,1,
   IF(AND(Matriz!C163=Contadores!J$1,TODAY()-Matriz!S163&gt;0,Matriz!T163="")=TRUE,2,
      IF(AND(Matriz!C163=Contadores!J$1,Matriz!T163&lt;&gt;"")=TRUE,3,0)
   )
)</f>
        <v>0</v>
      </c>
      <c r="K120">
        <f ca="1">+IF(AND(Matriz!C163=Contadores!K$1,TODAY()-Matriz!S163&lt;=0,Matriz!T163="")=TRUE,1,
   IF(AND(Matriz!C163=Contadores!K$1,TODAY()-Matriz!S163&gt;0,Matriz!T163="")=TRUE,2,
      IF(AND(Matriz!C163=Contadores!K$1,Matriz!T163&lt;&gt;"")=TRUE,3,0)
   )
)</f>
        <v>0</v>
      </c>
    </row>
    <row r="121" spans="1:11" x14ac:dyDescent="0.25">
      <c r="A121">
        <v>120</v>
      </c>
      <c r="B121">
        <f ca="1">+IF(AND(Matriz!C164=Contadores!B$1,TODAY()-Matriz!S164&lt;=0,Matriz!T164="")=TRUE,1,
   IF(AND(Matriz!C164=Contadores!B$1,TODAY()-Matriz!S164&gt;0,Matriz!T164="")=TRUE,2,
      IF(AND(Matriz!C164=Contadores!B$1,Matriz!T164&lt;&gt;"")=TRUE,3,0)
   )
)</f>
        <v>0</v>
      </c>
      <c r="C121">
        <f ca="1">+IF(AND(Matriz!C164=Contadores!C$1,TODAY()-Matriz!S164&lt;=0,Matriz!T164="")=TRUE,1,
   IF(AND(Matriz!C164=Contadores!C$1,TODAY()-Matriz!S164&gt;0,Matriz!T164="")=TRUE,2,
      IF(AND(Matriz!C164=Contadores!C$1,Matriz!T164&lt;&gt;"")=TRUE,3,0)
   )
)</f>
        <v>0</v>
      </c>
      <c r="D121">
        <f ca="1">+IF(AND(Matriz!C164=Contadores!D$1,TODAY()-Matriz!S164&lt;=0,Matriz!T164="")=TRUE,1,
   IF(AND(Matriz!C164=Contadores!D$1,TODAY()-Matriz!S164&gt;0,Matriz!T164="")=TRUE,2,
      IF(AND(Matriz!C164=Contadores!D$1,Matriz!T164&lt;&gt;"")=TRUE,3,0)
   )
)</f>
        <v>0</v>
      </c>
      <c r="E121">
        <f ca="1">+IF(AND(Matriz!C164=Contadores!E$1,TODAY()-Matriz!S164&lt;=0,Matriz!T164="")=TRUE,1,
   IF(AND(Matriz!C164=Contadores!E$1,TODAY()-Matriz!S164&gt;0,Matriz!T164="")=TRUE,2,
      IF(AND(Matriz!C164=Contadores!E$1,Matriz!T164&lt;&gt;"")=TRUE,3,0)
   )
)</f>
        <v>0</v>
      </c>
      <c r="F121">
        <f ca="1">+IF(AND(Matriz!C164=Contadores!F$1,TODAY()-Matriz!S164&lt;=0,Matriz!T164="")=TRUE,1,
   IF(AND(Matriz!C164=Contadores!F$1,TODAY()-Matriz!S164&gt;0,Matriz!T164="")=TRUE,2,
      IF(AND(Matriz!C164=Contadores!F$1,Matriz!T164&lt;&gt;"")=TRUE,3,0)
   )
)</f>
        <v>0</v>
      </c>
      <c r="G121">
        <f ca="1">+IF(AND(Matriz!C164=Contadores!G$1,TODAY()-Matriz!S164&lt;=0,Matriz!T164="")=TRUE,1,
   IF(AND(Matriz!C164=Contadores!G$1,TODAY()-Matriz!S164&gt;0,Matriz!T164="")=TRUE,2,
      IF(AND(Matriz!C164=Contadores!G$1,Matriz!T164&lt;&gt;"")=TRUE,3,0)
   )
)</f>
        <v>0</v>
      </c>
      <c r="H121">
        <f ca="1">+IF(AND(Matriz!C164=Contadores!H$1,TODAY()-Matriz!S164&lt;=0,Matriz!T164="")=TRUE,1,
   IF(AND(Matriz!C164=Contadores!H$1,TODAY()-Matriz!S164&gt;0,Matriz!T164="")=TRUE,2,
      IF(AND(Matriz!C164=Contadores!H$1,Matriz!T164&lt;&gt;"")=TRUE,3,0)
   )
)</f>
        <v>0</v>
      </c>
      <c r="I121">
        <f ca="1">+IF(AND(Matriz!C164=Contadores!I$1,TODAY()-Matriz!S164&lt;=0,Matriz!T164="")=TRUE,1,
   IF(AND(Matriz!C164=Contadores!I$1,TODAY()-Matriz!S164&gt;0,Matriz!T164="")=TRUE,2,
      IF(AND(Matriz!C164=Contadores!I$1,Matriz!T164&lt;&gt;"")=TRUE,3,0)
   )
)</f>
        <v>0</v>
      </c>
      <c r="J121">
        <f ca="1">+IF(AND(Matriz!C164=Contadores!J$1,TODAY()-Matriz!S164&lt;=0,Matriz!T164="")=TRUE,1,
   IF(AND(Matriz!C164=Contadores!J$1,TODAY()-Matriz!S164&gt;0,Matriz!T164="")=TRUE,2,
      IF(AND(Matriz!C164=Contadores!J$1,Matriz!T164&lt;&gt;"")=TRUE,3,0)
   )
)</f>
        <v>0</v>
      </c>
      <c r="K121">
        <f ca="1">+IF(AND(Matriz!C164=Contadores!K$1,TODAY()-Matriz!S164&lt;=0,Matriz!T164="")=TRUE,1,
   IF(AND(Matriz!C164=Contadores!K$1,TODAY()-Matriz!S164&gt;0,Matriz!T164="")=TRUE,2,
      IF(AND(Matriz!C164=Contadores!K$1,Matriz!T164&lt;&gt;"")=TRUE,3,0)
   )
)</f>
        <v>0</v>
      </c>
    </row>
    <row r="122" spans="1:11" x14ac:dyDescent="0.25">
      <c r="A122">
        <v>121</v>
      </c>
      <c r="B122">
        <f ca="1">+IF(AND(Matriz!C165=Contadores!B$1,TODAY()-Matriz!S165&lt;=0,Matriz!T165="")=TRUE,1,
   IF(AND(Matriz!C165=Contadores!B$1,TODAY()-Matriz!S165&gt;0,Matriz!T165="")=TRUE,2,
      IF(AND(Matriz!C165=Contadores!B$1,Matriz!T165&lt;&gt;"")=TRUE,3,0)
   )
)</f>
        <v>0</v>
      </c>
      <c r="C122">
        <f ca="1">+IF(AND(Matriz!C165=Contadores!C$1,TODAY()-Matriz!S165&lt;=0,Matriz!T165="")=TRUE,1,
   IF(AND(Matriz!C165=Contadores!C$1,TODAY()-Matriz!S165&gt;0,Matriz!T165="")=TRUE,2,
      IF(AND(Matriz!C165=Contadores!C$1,Matriz!T165&lt;&gt;"")=TRUE,3,0)
   )
)</f>
        <v>0</v>
      </c>
      <c r="D122">
        <f ca="1">+IF(AND(Matriz!C165=Contadores!D$1,TODAY()-Matriz!S165&lt;=0,Matriz!T165="")=TRUE,1,
   IF(AND(Matriz!C165=Contadores!D$1,TODAY()-Matriz!S165&gt;0,Matriz!T165="")=TRUE,2,
      IF(AND(Matriz!C165=Contadores!D$1,Matriz!T165&lt;&gt;"")=TRUE,3,0)
   )
)</f>
        <v>0</v>
      </c>
      <c r="E122">
        <f ca="1">+IF(AND(Matriz!C165=Contadores!E$1,TODAY()-Matriz!S165&lt;=0,Matriz!T165="")=TRUE,1,
   IF(AND(Matriz!C165=Contadores!E$1,TODAY()-Matriz!S165&gt;0,Matriz!T165="")=TRUE,2,
      IF(AND(Matriz!C165=Contadores!E$1,Matriz!T165&lt;&gt;"")=TRUE,3,0)
   )
)</f>
        <v>0</v>
      </c>
      <c r="F122">
        <f ca="1">+IF(AND(Matriz!C165=Contadores!F$1,TODAY()-Matriz!S165&lt;=0,Matriz!T165="")=TRUE,1,
   IF(AND(Matriz!C165=Contadores!F$1,TODAY()-Matriz!S165&gt;0,Matriz!T165="")=TRUE,2,
      IF(AND(Matriz!C165=Contadores!F$1,Matriz!T165&lt;&gt;"")=TRUE,3,0)
   )
)</f>
        <v>0</v>
      </c>
      <c r="G122">
        <f ca="1">+IF(AND(Matriz!C165=Contadores!G$1,TODAY()-Matriz!S165&lt;=0,Matriz!T165="")=TRUE,1,
   IF(AND(Matriz!C165=Contadores!G$1,TODAY()-Matriz!S165&gt;0,Matriz!T165="")=TRUE,2,
      IF(AND(Matriz!C165=Contadores!G$1,Matriz!T165&lt;&gt;"")=TRUE,3,0)
   )
)</f>
        <v>0</v>
      </c>
      <c r="H122">
        <f ca="1">+IF(AND(Matriz!C165=Contadores!H$1,TODAY()-Matriz!S165&lt;=0,Matriz!T165="")=TRUE,1,
   IF(AND(Matriz!C165=Contadores!H$1,TODAY()-Matriz!S165&gt;0,Matriz!T165="")=TRUE,2,
      IF(AND(Matriz!C165=Contadores!H$1,Matriz!T165&lt;&gt;"")=TRUE,3,0)
   )
)</f>
        <v>0</v>
      </c>
      <c r="I122">
        <f ca="1">+IF(AND(Matriz!C165=Contadores!I$1,TODAY()-Matriz!S165&lt;=0,Matriz!T165="")=TRUE,1,
   IF(AND(Matriz!C165=Contadores!I$1,TODAY()-Matriz!S165&gt;0,Matriz!T165="")=TRUE,2,
      IF(AND(Matriz!C165=Contadores!I$1,Matriz!T165&lt;&gt;"")=TRUE,3,0)
   )
)</f>
        <v>0</v>
      </c>
      <c r="J122">
        <f ca="1">+IF(AND(Matriz!C165=Contadores!J$1,TODAY()-Matriz!S165&lt;=0,Matriz!T165="")=TRUE,1,
   IF(AND(Matriz!C165=Contadores!J$1,TODAY()-Matriz!S165&gt;0,Matriz!T165="")=TRUE,2,
      IF(AND(Matriz!C165=Contadores!J$1,Matriz!T165&lt;&gt;"")=TRUE,3,0)
   )
)</f>
        <v>0</v>
      </c>
      <c r="K122">
        <f ca="1">+IF(AND(Matriz!C165=Contadores!K$1,TODAY()-Matriz!S165&lt;=0,Matriz!T165="")=TRUE,1,
   IF(AND(Matriz!C165=Contadores!K$1,TODAY()-Matriz!S165&gt;0,Matriz!T165="")=TRUE,2,
      IF(AND(Matriz!C165=Contadores!K$1,Matriz!T165&lt;&gt;"")=TRUE,3,0)
   )
)</f>
        <v>0</v>
      </c>
    </row>
    <row r="123" spans="1:11" x14ac:dyDescent="0.25">
      <c r="A123">
        <v>122</v>
      </c>
      <c r="B123">
        <f ca="1">+IF(AND(Matriz!C166=Contadores!B$1,TODAY()-Matriz!S166&lt;=0,Matriz!T166="")=TRUE,1,
   IF(AND(Matriz!C166=Contadores!B$1,TODAY()-Matriz!S166&gt;0,Matriz!T166="")=TRUE,2,
      IF(AND(Matriz!C166=Contadores!B$1,Matriz!T166&lt;&gt;"")=TRUE,3,0)
   )
)</f>
        <v>0</v>
      </c>
      <c r="C123">
        <f ca="1">+IF(AND(Matriz!C166=Contadores!C$1,TODAY()-Matriz!S166&lt;=0,Matriz!T166="")=TRUE,1,
   IF(AND(Matriz!C166=Contadores!C$1,TODAY()-Matriz!S166&gt;0,Matriz!T166="")=TRUE,2,
      IF(AND(Matriz!C166=Contadores!C$1,Matriz!T166&lt;&gt;"")=TRUE,3,0)
   )
)</f>
        <v>0</v>
      </c>
      <c r="D123">
        <f ca="1">+IF(AND(Matriz!C166=Contadores!D$1,TODAY()-Matriz!S166&lt;=0,Matriz!T166="")=TRUE,1,
   IF(AND(Matriz!C166=Contadores!D$1,TODAY()-Matriz!S166&gt;0,Matriz!T166="")=TRUE,2,
      IF(AND(Matriz!C166=Contadores!D$1,Matriz!T166&lt;&gt;"")=TRUE,3,0)
   )
)</f>
        <v>0</v>
      </c>
      <c r="E123">
        <f ca="1">+IF(AND(Matriz!C166=Contadores!E$1,TODAY()-Matriz!S166&lt;=0,Matriz!T166="")=TRUE,1,
   IF(AND(Matriz!C166=Contadores!E$1,TODAY()-Matriz!S166&gt;0,Matriz!T166="")=TRUE,2,
      IF(AND(Matriz!C166=Contadores!E$1,Matriz!T166&lt;&gt;"")=TRUE,3,0)
   )
)</f>
        <v>0</v>
      </c>
      <c r="F123">
        <f ca="1">+IF(AND(Matriz!C166=Contadores!F$1,TODAY()-Matriz!S166&lt;=0,Matriz!T166="")=TRUE,1,
   IF(AND(Matriz!C166=Contadores!F$1,TODAY()-Matriz!S166&gt;0,Matriz!T166="")=TRUE,2,
      IF(AND(Matriz!C166=Contadores!F$1,Matriz!T166&lt;&gt;"")=TRUE,3,0)
   )
)</f>
        <v>0</v>
      </c>
      <c r="G123">
        <f ca="1">+IF(AND(Matriz!C166=Contadores!G$1,TODAY()-Matriz!S166&lt;=0,Matriz!T166="")=TRUE,1,
   IF(AND(Matriz!C166=Contadores!G$1,TODAY()-Matriz!S166&gt;0,Matriz!T166="")=TRUE,2,
      IF(AND(Matriz!C166=Contadores!G$1,Matriz!T166&lt;&gt;"")=TRUE,3,0)
   )
)</f>
        <v>0</v>
      </c>
      <c r="H123">
        <f ca="1">+IF(AND(Matriz!C166=Contadores!H$1,TODAY()-Matriz!S166&lt;=0,Matriz!T166="")=TRUE,1,
   IF(AND(Matriz!C166=Contadores!H$1,TODAY()-Matriz!S166&gt;0,Matriz!T166="")=TRUE,2,
      IF(AND(Matriz!C166=Contadores!H$1,Matriz!T166&lt;&gt;"")=TRUE,3,0)
   )
)</f>
        <v>0</v>
      </c>
      <c r="I123">
        <f ca="1">+IF(AND(Matriz!C166=Contadores!I$1,TODAY()-Matriz!S166&lt;=0,Matriz!T166="")=TRUE,1,
   IF(AND(Matriz!C166=Contadores!I$1,TODAY()-Matriz!S166&gt;0,Matriz!T166="")=TRUE,2,
      IF(AND(Matriz!C166=Contadores!I$1,Matriz!T166&lt;&gt;"")=TRUE,3,0)
   )
)</f>
        <v>0</v>
      </c>
      <c r="J123">
        <f ca="1">+IF(AND(Matriz!C166=Contadores!J$1,TODAY()-Matriz!S166&lt;=0,Matriz!T166="")=TRUE,1,
   IF(AND(Matriz!C166=Contadores!J$1,TODAY()-Matriz!S166&gt;0,Matriz!T166="")=TRUE,2,
      IF(AND(Matriz!C166=Contadores!J$1,Matriz!T166&lt;&gt;"")=TRUE,3,0)
   )
)</f>
        <v>0</v>
      </c>
      <c r="K123">
        <f ca="1">+IF(AND(Matriz!C166=Contadores!K$1,TODAY()-Matriz!S166&lt;=0,Matriz!T166="")=TRUE,1,
   IF(AND(Matriz!C166=Contadores!K$1,TODAY()-Matriz!S166&gt;0,Matriz!T166="")=TRUE,2,
      IF(AND(Matriz!C166=Contadores!K$1,Matriz!T166&lt;&gt;"")=TRUE,3,0)
   )
)</f>
        <v>0</v>
      </c>
    </row>
    <row r="124" spans="1:11" x14ac:dyDescent="0.25">
      <c r="A124">
        <v>123</v>
      </c>
      <c r="B124">
        <f ca="1">+IF(AND(Matriz!C167=Contadores!B$1,TODAY()-Matriz!S167&lt;=0,Matriz!T167="")=TRUE,1,
   IF(AND(Matriz!C167=Contadores!B$1,TODAY()-Matriz!S167&gt;0,Matriz!T167="")=TRUE,2,
      IF(AND(Matriz!C167=Contadores!B$1,Matriz!T167&lt;&gt;"")=TRUE,3,0)
   )
)</f>
        <v>0</v>
      </c>
      <c r="C124">
        <f ca="1">+IF(AND(Matriz!C167=Contadores!C$1,TODAY()-Matriz!S167&lt;=0,Matriz!T167="")=TRUE,1,
   IF(AND(Matriz!C167=Contadores!C$1,TODAY()-Matriz!S167&gt;0,Matriz!T167="")=TRUE,2,
      IF(AND(Matriz!C167=Contadores!C$1,Matriz!T167&lt;&gt;"")=TRUE,3,0)
   )
)</f>
        <v>0</v>
      </c>
      <c r="D124">
        <f ca="1">+IF(AND(Matriz!C167=Contadores!D$1,TODAY()-Matriz!S167&lt;=0,Matriz!T167="")=TRUE,1,
   IF(AND(Matriz!C167=Contadores!D$1,TODAY()-Matriz!S167&gt;0,Matriz!T167="")=TRUE,2,
      IF(AND(Matriz!C167=Contadores!D$1,Matriz!T167&lt;&gt;"")=TRUE,3,0)
   )
)</f>
        <v>0</v>
      </c>
      <c r="E124">
        <f ca="1">+IF(AND(Matriz!C167=Contadores!E$1,TODAY()-Matriz!S167&lt;=0,Matriz!T167="")=TRUE,1,
   IF(AND(Matriz!C167=Contadores!E$1,TODAY()-Matriz!S167&gt;0,Matriz!T167="")=TRUE,2,
      IF(AND(Matriz!C167=Contadores!E$1,Matriz!T167&lt;&gt;"")=TRUE,3,0)
   )
)</f>
        <v>0</v>
      </c>
      <c r="F124">
        <f ca="1">+IF(AND(Matriz!C167=Contadores!F$1,TODAY()-Matriz!S167&lt;=0,Matriz!T167="")=TRUE,1,
   IF(AND(Matriz!C167=Contadores!F$1,TODAY()-Matriz!S167&gt;0,Matriz!T167="")=TRUE,2,
      IF(AND(Matriz!C167=Contadores!F$1,Matriz!T167&lt;&gt;"")=TRUE,3,0)
   )
)</f>
        <v>0</v>
      </c>
      <c r="G124">
        <f ca="1">+IF(AND(Matriz!C167=Contadores!G$1,TODAY()-Matriz!S167&lt;=0,Matriz!T167="")=TRUE,1,
   IF(AND(Matriz!C167=Contadores!G$1,TODAY()-Matriz!S167&gt;0,Matriz!T167="")=TRUE,2,
      IF(AND(Matriz!C167=Contadores!G$1,Matriz!T167&lt;&gt;"")=TRUE,3,0)
   )
)</f>
        <v>0</v>
      </c>
      <c r="H124">
        <f ca="1">+IF(AND(Matriz!C167=Contadores!H$1,TODAY()-Matriz!S167&lt;=0,Matriz!T167="")=TRUE,1,
   IF(AND(Matriz!C167=Contadores!H$1,TODAY()-Matriz!S167&gt;0,Matriz!T167="")=TRUE,2,
      IF(AND(Matriz!C167=Contadores!H$1,Matriz!T167&lt;&gt;"")=TRUE,3,0)
   )
)</f>
        <v>0</v>
      </c>
      <c r="I124">
        <f ca="1">+IF(AND(Matriz!C167=Contadores!I$1,TODAY()-Matriz!S167&lt;=0,Matriz!T167="")=TRUE,1,
   IF(AND(Matriz!C167=Contadores!I$1,TODAY()-Matriz!S167&gt;0,Matriz!T167="")=TRUE,2,
      IF(AND(Matriz!C167=Contadores!I$1,Matriz!T167&lt;&gt;"")=TRUE,3,0)
   )
)</f>
        <v>0</v>
      </c>
      <c r="J124">
        <f ca="1">+IF(AND(Matriz!C167=Contadores!J$1,TODAY()-Matriz!S167&lt;=0,Matriz!T167="")=TRUE,1,
   IF(AND(Matriz!C167=Contadores!J$1,TODAY()-Matriz!S167&gt;0,Matriz!T167="")=TRUE,2,
      IF(AND(Matriz!C167=Contadores!J$1,Matriz!T167&lt;&gt;"")=TRUE,3,0)
   )
)</f>
        <v>0</v>
      </c>
      <c r="K124">
        <f ca="1">+IF(AND(Matriz!C167=Contadores!K$1,TODAY()-Matriz!S167&lt;=0,Matriz!T167="")=TRUE,1,
   IF(AND(Matriz!C167=Contadores!K$1,TODAY()-Matriz!S167&gt;0,Matriz!T167="")=TRUE,2,
      IF(AND(Matriz!C167=Contadores!K$1,Matriz!T167&lt;&gt;"")=TRUE,3,0)
   )
)</f>
        <v>0</v>
      </c>
    </row>
    <row r="125" spans="1:11" x14ac:dyDescent="0.25">
      <c r="A125">
        <v>124</v>
      </c>
      <c r="B125">
        <f ca="1">+IF(AND(Matriz!C168=Contadores!B$1,TODAY()-Matriz!S168&lt;=0,Matriz!T168="")=TRUE,1,
   IF(AND(Matriz!C168=Contadores!B$1,TODAY()-Matriz!S168&gt;0,Matriz!T168="")=TRUE,2,
      IF(AND(Matriz!C168=Contadores!B$1,Matriz!T168&lt;&gt;"")=TRUE,3,0)
   )
)</f>
        <v>0</v>
      </c>
      <c r="C125">
        <f ca="1">+IF(AND(Matriz!C168=Contadores!C$1,TODAY()-Matriz!S168&lt;=0,Matriz!T168="")=TRUE,1,
   IF(AND(Matriz!C168=Contadores!C$1,TODAY()-Matriz!S168&gt;0,Matriz!T168="")=TRUE,2,
      IF(AND(Matriz!C168=Contadores!C$1,Matriz!T168&lt;&gt;"")=TRUE,3,0)
   )
)</f>
        <v>0</v>
      </c>
      <c r="D125">
        <f ca="1">+IF(AND(Matriz!C168=Contadores!D$1,TODAY()-Matriz!S168&lt;=0,Matriz!T168="")=TRUE,1,
   IF(AND(Matriz!C168=Contadores!D$1,TODAY()-Matriz!S168&gt;0,Matriz!T168="")=TRUE,2,
      IF(AND(Matriz!C168=Contadores!D$1,Matriz!T168&lt;&gt;"")=TRUE,3,0)
   )
)</f>
        <v>0</v>
      </c>
      <c r="E125">
        <f ca="1">+IF(AND(Matriz!C168=Contadores!E$1,TODAY()-Matriz!S168&lt;=0,Matriz!T168="")=TRUE,1,
   IF(AND(Matriz!C168=Contadores!E$1,TODAY()-Matriz!S168&gt;0,Matriz!T168="")=TRUE,2,
      IF(AND(Matriz!C168=Contadores!E$1,Matriz!T168&lt;&gt;"")=TRUE,3,0)
   )
)</f>
        <v>0</v>
      </c>
      <c r="F125">
        <f ca="1">+IF(AND(Matriz!C168=Contadores!F$1,TODAY()-Matriz!S168&lt;=0,Matriz!T168="")=TRUE,1,
   IF(AND(Matriz!C168=Contadores!F$1,TODAY()-Matriz!S168&gt;0,Matriz!T168="")=TRUE,2,
      IF(AND(Matriz!C168=Contadores!F$1,Matriz!T168&lt;&gt;"")=TRUE,3,0)
   )
)</f>
        <v>0</v>
      </c>
      <c r="G125">
        <f ca="1">+IF(AND(Matriz!C168=Contadores!G$1,TODAY()-Matriz!S168&lt;=0,Matriz!T168="")=TRUE,1,
   IF(AND(Matriz!C168=Contadores!G$1,TODAY()-Matriz!S168&gt;0,Matriz!T168="")=TRUE,2,
      IF(AND(Matriz!C168=Contadores!G$1,Matriz!T168&lt;&gt;"")=TRUE,3,0)
   )
)</f>
        <v>0</v>
      </c>
      <c r="H125">
        <f ca="1">+IF(AND(Matriz!C168=Contadores!H$1,TODAY()-Matriz!S168&lt;=0,Matriz!T168="")=TRUE,1,
   IF(AND(Matriz!C168=Contadores!H$1,TODAY()-Matriz!S168&gt;0,Matriz!T168="")=TRUE,2,
      IF(AND(Matriz!C168=Contadores!H$1,Matriz!T168&lt;&gt;"")=TRUE,3,0)
   )
)</f>
        <v>0</v>
      </c>
      <c r="I125">
        <f ca="1">+IF(AND(Matriz!C168=Contadores!I$1,TODAY()-Matriz!S168&lt;=0,Matriz!T168="")=TRUE,1,
   IF(AND(Matriz!C168=Contadores!I$1,TODAY()-Matriz!S168&gt;0,Matriz!T168="")=TRUE,2,
      IF(AND(Matriz!C168=Contadores!I$1,Matriz!T168&lt;&gt;"")=TRUE,3,0)
   )
)</f>
        <v>0</v>
      </c>
      <c r="J125">
        <f ca="1">+IF(AND(Matriz!C168=Contadores!J$1,TODAY()-Matriz!S168&lt;=0,Matriz!T168="")=TRUE,1,
   IF(AND(Matriz!C168=Contadores!J$1,TODAY()-Matriz!S168&gt;0,Matriz!T168="")=TRUE,2,
      IF(AND(Matriz!C168=Contadores!J$1,Matriz!T168&lt;&gt;"")=TRUE,3,0)
   )
)</f>
        <v>0</v>
      </c>
      <c r="K125">
        <f ca="1">+IF(AND(Matriz!C168=Contadores!K$1,TODAY()-Matriz!S168&lt;=0,Matriz!T168="")=TRUE,1,
   IF(AND(Matriz!C168=Contadores!K$1,TODAY()-Matriz!S168&gt;0,Matriz!T168="")=TRUE,2,
      IF(AND(Matriz!C168=Contadores!K$1,Matriz!T168&lt;&gt;"")=TRUE,3,0)
   )
)</f>
        <v>0</v>
      </c>
    </row>
    <row r="126" spans="1:11" x14ac:dyDescent="0.25">
      <c r="A126">
        <v>125</v>
      </c>
      <c r="B126">
        <f ca="1">+IF(AND(Matriz!C169=Contadores!B$1,TODAY()-Matriz!S169&lt;=0,Matriz!T169="")=TRUE,1,
   IF(AND(Matriz!C169=Contadores!B$1,TODAY()-Matriz!S169&gt;0,Matriz!T169="")=TRUE,2,
      IF(AND(Matriz!C169=Contadores!B$1,Matriz!T169&lt;&gt;"")=TRUE,3,0)
   )
)</f>
        <v>0</v>
      </c>
      <c r="C126">
        <f ca="1">+IF(AND(Matriz!C169=Contadores!C$1,TODAY()-Matriz!S169&lt;=0,Matriz!T169="")=TRUE,1,
   IF(AND(Matriz!C169=Contadores!C$1,TODAY()-Matriz!S169&gt;0,Matriz!T169="")=TRUE,2,
      IF(AND(Matriz!C169=Contadores!C$1,Matriz!T169&lt;&gt;"")=TRUE,3,0)
   )
)</f>
        <v>0</v>
      </c>
      <c r="D126">
        <f ca="1">+IF(AND(Matriz!C169=Contadores!D$1,TODAY()-Matriz!S169&lt;=0,Matriz!T169="")=TRUE,1,
   IF(AND(Matriz!C169=Contadores!D$1,TODAY()-Matriz!S169&gt;0,Matriz!T169="")=TRUE,2,
      IF(AND(Matriz!C169=Contadores!D$1,Matriz!T169&lt;&gt;"")=TRUE,3,0)
   )
)</f>
        <v>0</v>
      </c>
      <c r="E126">
        <f ca="1">+IF(AND(Matriz!C169=Contadores!E$1,TODAY()-Matriz!S169&lt;=0,Matriz!T169="")=TRUE,1,
   IF(AND(Matriz!C169=Contadores!E$1,TODAY()-Matriz!S169&gt;0,Matriz!T169="")=TRUE,2,
      IF(AND(Matriz!C169=Contadores!E$1,Matriz!T169&lt;&gt;"")=TRUE,3,0)
   )
)</f>
        <v>0</v>
      </c>
      <c r="F126">
        <f ca="1">+IF(AND(Matriz!C169=Contadores!F$1,TODAY()-Matriz!S169&lt;=0,Matriz!T169="")=TRUE,1,
   IF(AND(Matriz!C169=Contadores!F$1,TODAY()-Matriz!S169&gt;0,Matriz!T169="")=TRUE,2,
      IF(AND(Matriz!C169=Contadores!F$1,Matriz!T169&lt;&gt;"")=TRUE,3,0)
   )
)</f>
        <v>0</v>
      </c>
      <c r="G126">
        <f ca="1">+IF(AND(Matriz!C169=Contadores!G$1,TODAY()-Matriz!S169&lt;=0,Matriz!T169="")=TRUE,1,
   IF(AND(Matriz!C169=Contadores!G$1,TODAY()-Matriz!S169&gt;0,Matriz!T169="")=TRUE,2,
      IF(AND(Matriz!C169=Contadores!G$1,Matriz!T169&lt;&gt;"")=TRUE,3,0)
   )
)</f>
        <v>0</v>
      </c>
      <c r="H126">
        <f ca="1">+IF(AND(Matriz!C169=Contadores!H$1,TODAY()-Matriz!S169&lt;=0,Matriz!T169="")=TRUE,1,
   IF(AND(Matriz!C169=Contadores!H$1,TODAY()-Matriz!S169&gt;0,Matriz!T169="")=TRUE,2,
      IF(AND(Matriz!C169=Contadores!H$1,Matriz!T169&lt;&gt;"")=TRUE,3,0)
   )
)</f>
        <v>0</v>
      </c>
      <c r="I126">
        <f ca="1">+IF(AND(Matriz!C169=Contadores!I$1,TODAY()-Matriz!S169&lt;=0,Matriz!T169="")=TRUE,1,
   IF(AND(Matriz!C169=Contadores!I$1,TODAY()-Matriz!S169&gt;0,Matriz!T169="")=TRUE,2,
      IF(AND(Matriz!C169=Contadores!I$1,Matriz!T169&lt;&gt;"")=TRUE,3,0)
   )
)</f>
        <v>0</v>
      </c>
      <c r="J126">
        <f ca="1">+IF(AND(Matriz!C169=Contadores!J$1,TODAY()-Matriz!S169&lt;=0,Matriz!T169="")=TRUE,1,
   IF(AND(Matriz!C169=Contadores!J$1,TODAY()-Matriz!S169&gt;0,Matriz!T169="")=TRUE,2,
      IF(AND(Matriz!C169=Contadores!J$1,Matriz!T169&lt;&gt;"")=TRUE,3,0)
   )
)</f>
        <v>0</v>
      </c>
      <c r="K126">
        <f ca="1">+IF(AND(Matriz!C169=Contadores!K$1,TODAY()-Matriz!S169&lt;=0,Matriz!T169="")=TRUE,1,
   IF(AND(Matriz!C169=Contadores!K$1,TODAY()-Matriz!S169&gt;0,Matriz!T169="")=TRUE,2,
      IF(AND(Matriz!C169=Contadores!K$1,Matriz!T169&lt;&gt;"")=TRUE,3,0)
   )
)</f>
        <v>0</v>
      </c>
    </row>
    <row r="127" spans="1:11" x14ac:dyDescent="0.25">
      <c r="A127">
        <v>126</v>
      </c>
      <c r="B127">
        <f ca="1">+IF(AND(Matriz!C170=Contadores!B$1,TODAY()-Matriz!S170&lt;=0,Matriz!T170="")=TRUE,1,
   IF(AND(Matriz!C170=Contadores!B$1,TODAY()-Matriz!S170&gt;0,Matriz!T170="")=TRUE,2,
      IF(AND(Matriz!C170=Contadores!B$1,Matriz!T170&lt;&gt;"")=TRUE,3,0)
   )
)</f>
        <v>0</v>
      </c>
      <c r="C127">
        <f ca="1">+IF(AND(Matriz!C170=Contadores!C$1,TODAY()-Matriz!S170&lt;=0,Matriz!T170="")=TRUE,1,
   IF(AND(Matriz!C170=Contadores!C$1,TODAY()-Matriz!S170&gt;0,Matriz!T170="")=TRUE,2,
      IF(AND(Matriz!C170=Contadores!C$1,Matriz!T170&lt;&gt;"")=TRUE,3,0)
   )
)</f>
        <v>0</v>
      </c>
      <c r="D127">
        <f ca="1">+IF(AND(Matriz!C170=Contadores!D$1,TODAY()-Matriz!S170&lt;=0,Matriz!T170="")=TRUE,1,
   IF(AND(Matriz!C170=Contadores!D$1,TODAY()-Matriz!S170&gt;0,Matriz!T170="")=TRUE,2,
      IF(AND(Matriz!C170=Contadores!D$1,Matriz!T170&lt;&gt;"")=TRUE,3,0)
   )
)</f>
        <v>0</v>
      </c>
      <c r="E127">
        <f ca="1">+IF(AND(Matriz!C170=Contadores!E$1,TODAY()-Matriz!S170&lt;=0,Matriz!T170="")=TRUE,1,
   IF(AND(Matriz!C170=Contadores!E$1,TODAY()-Matriz!S170&gt;0,Matriz!T170="")=TRUE,2,
      IF(AND(Matriz!C170=Contadores!E$1,Matriz!T170&lt;&gt;"")=TRUE,3,0)
   )
)</f>
        <v>0</v>
      </c>
      <c r="F127">
        <f ca="1">+IF(AND(Matriz!C170=Contadores!F$1,TODAY()-Matriz!S170&lt;=0,Matriz!T170="")=TRUE,1,
   IF(AND(Matriz!C170=Contadores!F$1,TODAY()-Matriz!S170&gt;0,Matriz!T170="")=TRUE,2,
      IF(AND(Matriz!C170=Contadores!F$1,Matriz!T170&lt;&gt;"")=TRUE,3,0)
   )
)</f>
        <v>0</v>
      </c>
      <c r="G127">
        <f ca="1">+IF(AND(Matriz!C170=Contadores!G$1,TODAY()-Matriz!S170&lt;=0,Matriz!T170="")=TRUE,1,
   IF(AND(Matriz!C170=Contadores!G$1,TODAY()-Matriz!S170&gt;0,Matriz!T170="")=TRUE,2,
      IF(AND(Matriz!C170=Contadores!G$1,Matriz!T170&lt;&gt;"")=TRUE,3,0)
   )
)</f>
        <v>0</v>
      </c>
      <c r="H127">
        <f ca="1">+IF(AND(Matriz!C170=Contadores!H$1,TODAY()-Matriz!S170&lt;=0,Matriz!T170="")=TRUE,1,
   IF(AND(Matriz!C170=Contadores!H$1,TODAY()-Matriz!S170&gt;0,Matriz!T170="")=TRUE,2,
      IF(AND(Matriz!C170=Contadores!H$1,Matriz!T170&lt;&gt;"")=TRUE,3,0)
   )
)</f>
        <v>0</v>
      </c>
      <c r="I127">
        <f ca="1">+IF(AND(Matriz!C170=Contadores!I$1,TODAY()-Matriz!S170&lt;=0,Matriz!T170="")=TRUE,1,
   IF(AND(Matriz!C170=Contadores!I$1,TODAY()-Matriz!S170&gt;0,Matriz!T170="")=TRUE,2,
      IF(AND(Matriz!C170=Contadores!I$1,Matriz!T170&lt;&gt;"")=TRUE,3,0)
   )
)</f>
        <v>0</v>
      </c>
      <c r="J127">
        <f ca="1">+IF(AND(Matriz!C170=Contadores!J$1,TODAY()-Matriz!S170&lt;=0,Matriz!T170="")=TRUE,1,
   IF(AND(Matriz!C170=Contadores!J$1,TODAY()-Matriz!S170&gt;0,Matriz!T170="")=TRUE,2,
      IF(AND(Matriz!C170=Contadores!J$1,Matriz!T170&lt;&gt;"")=TRUE,3,0)
   )
)</f>
        <v>0</v>
      </c>
      <c r="K127">
        <f ca="1">+IF(AND(Matriz!C170=Contadores!K$1,TODAY()-Matriz!S170&lt;=0,Matriz!T170="")=TRUE,1,
   IF(AND(Matriz!C170=Contadores!K$1,TODAY()-Matriz!S170&gt;0,Matriz!T170="")=TRUE,2,
      IF(AND(Matriz!C170=Contadores!K$1,Matriz!T170&lt;&gt;"")=TRUE,3,0)
   )
)</f>
        <v>0</v>
      </c>
    </row>
    <row r="128" spans="1:11" x14ac:dyDescent="0.25">
      <c r="A128">
        <v>127</v>
      </c>
      <c r="B128">
        <f ca="1">+IF(AND(Matriz!C171=Contadores!B$1,TODAY()-Matriz!S171&lt;=0,Matriz!T171="")=TRUE,1,
   IF(AND(Matriz!C171=Contadores!B$1,TODAY()-Matriz!S171&gt;0,Matriz!T171="")=TRUE,2,
      IF(AND(Matriz!C171=Contadores!B$1,Matriz!T171&lt;&gt;"")=TRUE,3,0)
   )
)</f>
        <v>0</v>
      </c>
      <c r="C128">
        <f ca="1">+IF(AND(Matriz!C171=Contadores!C$1,TODAY()-Matriz!S171&lt;=0,Matriz!T171="")=TRUE,1,
   IF(AND(Matriz!C171=Contadores!C$1,TODAY()-Matriz!S171&gt;0,Matriz!T171="")=TRUE,2,
      IF(AND(Matriz!C171=Contadores!C$1,Matriz!T171&lt;&gt;"")=TRUE,3,0)
   )
)</f>
        <v>0</v>
      </c>
      <c r="D128">
        <f ca="1">+IF(AND(Matriz!C171=Contadores!D$1,TODAY()-Matriz!S171&lt;=0,Matriz!T171="")=TRUE,1,
   IF(AND(Matriz!C171=Contadores!D$1,TODAY()-Matriz!S171&gt;0,Matriz!T171="")=TRUE,2,
      IF(AND(Matriz!C171=Contadores!D$1,Matriz!T171&lt;&gt;"")=TRUE,3,0)
   )
)</f>
        <v>0</v>
      </c>
      <c r="E128">
        <f ca="1">+IF(AND(Matriz!C171=Contadores!E$1,TODAY()-Matriz!S171&lt;=0,Matriz!T171="")=TRUE,1,
   IF(AND(Matriz!C171=Contadores!E$1,TODAY()-Matriz!S171&gt;0,Matriz!T171="")=TRUE,2,
      IF(AND(Matriz!C171=Contadores!E$1,Matriz!T171&lt;&gt;"")=TRUE,3,0)
   )
)</f>
        <v>0</v>
      </c>
      <c r="F128">
        <f ca="1">+IF(AND(Matriz!C171=Contadores!F$1,TODAY()-Matriz!S171&lt;=0,Matriz!T171="")=TRUE,1,
   IF(AND(Matriz!C171=Contadores!F$1,TODAY()-Matriz!S171&gt;0,Matriz!T171="")=TRUE,2,
      IF(AND(Matriz!C171=Contadores!F$1,Matriz!T171&lt;&gt;"")=TRUE,3,0)
   )
)</f>
        <v>0</v>
      </c>
      <c r="G128">
        <f ca="1">+IF(AND(Matriz!C171=Contadores!G$1,TODAY()-Matriz!S171&lt;=0,Matriz!T171="")=TRUE,1,
   IF(AND(Matriz!C171=Contadores!G$1,TODAY()-Matriz!S171&gt;0,Matriz!T171="")=TRUE,2,
      IF(AND(Matriz!C171=Contadores!G$1,Matriz!T171&lt;&gt;"")=TRUE,3,0)
   )
)</f>
        <v>0</v>
      </c>
      <c r="H128">
        <f ca="1">+IF(AND(Matriz!C171=Contadores!H$1,TODAY()-Matriz!S171&lt;=0,Matriz!T171="")=TRUE,1,
   IF(AND(Matriz!C171=Contadores!H$1,TODAY()-Matriz!S171&gt;0,Matriz!T171="")=TRUE,2,
      IF(AND(Matriz!C171=Contadores!H$1,Matriz!T171&lt;&gt;"")=TRUE,3,0)
   )
)</f>
        <v>0</v>
      </c>
      <c r="I128">
        <f ca="1">+IF(AND(Matriz!C171=Contadores!I$1,TODAY()-Matriz!S171&lt;=0,Matriz!T171="")=TRUE,1,
   IF(AND(Matriz!C171=Contadores!I$1,TODAY()-Matriz!S171&gt;0,Matriz!T171="")=TRUE,2,
      IF(AND(Matriz!C171=Contadores!I$1,Matriz!T171&lt;&gt;"")=TRUE,3,0)
   )
)</f>
        <v>0</v>
      </c>
      <c r="J128">
        <f ca="1">+IF(AND(Matriz!C171=Contadores!J$1,TODAY()-Matriz!S171&lt;=0,Matriz!T171="")=TRUE,1,
   IF(AND(Matriz!C171=Contadores!J$1,TODAY()-Matriz!S171&gt;0,Matriz!T171="")=TRUE,2,
      IF(AND(Matriz!C171=Contadores!J$1,Matriz!T171&lt;&gt;"")=TRUE,3,0)
   )
)</f>
        <v>0</v>
      </c>
      <c r="K128">
        <f ca="1">+IF(AND(Matriz!C171=Contadores!K$1,TODAY()-Matriz!S171&lt;=0,Matriz!T171="")=TRUE,1,
   IF(AND(Matriz!C171=Contadores!K$1,TODAY()-Matriz!S171&gt;0,Matriz!T171="")=TRUE,2,
      IF(AND(Matriz!C171=Contadores!K$1,Matriz!T171&lt;&gt;"")=TRUE,3,0)
   )
)</f>
        <v>0</v>
      </c>
    </row>
    <row r="129" spans="1:11" x14ac:dyDescent="0.25">
      <c r="A129">
        <v>128</v>
      </c>
      <c r="B129">
        <f ca="1">+IF(AND(Matriz!C172=Contadores!B$1,TODAY()-Matriz!S172&lt;=0,Matriz!T172="")=TRUE,1,
   IF(AND(Matriz!C172=Contadores!B$1,TODAY()-Matriz!S172&gt;0,Matriz!T172="")=TRUE,2,
      IF(AND(Matriz!C172=Contadores!B$1,Matriz!T172&lt;&gt;"")=TRUE,3,0)
   )
)</f>
        <v>0</v>
      </c>
      <c r="C129">
        <f ca="1">+IF(AND(Matriz!C172=Contadores!C$1,TODAY()-Matriz!S172&lt;=0,Matriz!T172="")=TRUE,1,
   IF(AND(Matriz!C172=Contadores!C$1,TODAY()-Matriz!S172&gt;0,Matriz!T172="")=TRUE,2,
      IF(AND(Matriz!C172=Contadores!C$1,Matriz!T172&lt;&gt;"")=TRUE,3,0)
   )
)</f>
        <v>0</v>
      </c>
      <c r="D129">
        <f ca="1">+IF(AND(Matriz!C172=Contadores!D$1,TODAY()-Matriz!S172&lt;=0,Matriz!T172="")=TRUE,1,
   IF(AND(Matriz!C172=Contadores!D$1,TODAY()-Matriz!S172&gt;0,Matriz!T172="")=TRUE,2,
      IF(AND(Matriz!C172=Contadores!D$1,Matriz!T172&lt;&gt;"")=TRUE,3,0)
   )
)</f>
        <v>0</v>
      </c>
      <c r="E129">
        <f ca="1">+IF(AND(Matriz!C172=Contadores!E$1,TODAY()-Matriz!S172&lt;=0,Matriz!T172="")=TRUE,1,
   IF(AND(Matriz!C172=Contadores!E$1,TODAY()-Matriz!S172&gt;0,Matriz!T172="")=TRUE,2,
      IF(AND(Matriz!C172=Contadores!E$1,Matriz!T172&lt;&gt;"")=TRUE,3,0)
   )
)</f>
        <v>0</v>
      </c>
      <c r="F129">
        <f ca="1">+IF(AND(Matriz!C172=Contadores!F$1,TODAY()-Matriz!S172&lt;=0,Matriz!T172="")=TRUE,1,
   IF(AND(Matriz!C172=Contadores!F$1,TODAY()-Matriz!S172&gt;0,Matriz!T172="")=TRUE,2,
      IF(AND(Matriz!C172=Contadores!F$1,Matriz!T172&lt;&gt;"")=TRUE,3,0)
   )
)</f>
        <v>0</v>
      </c>
      <c r="G129">
        <f ca="1">+IF(AND(Matriz!C172=Contadores!G$1,TODAY()-Matriz!S172&lt;=0,Matriz!T172="")=TRUE,1,
   IF(AND(Matriz!C172=Contadores!G$1,TODAY()-Matriz!S172&gt;0,Matriz!T172="")=TRUE,2,
      IF(AND(Matriz!C172=Contadores!G$1,Matriz!T172&lt;&gt;"")=TRUE,3,0)
   )
)</f>
        <v>0</v>
      </c>
      <c r="H129">
        <f ca="1">+IF(AND(Matriz!C172=Contadores!H$1,TODAY()-Matriz!S172&lt;=0,Matriz!T172="")=TRUE,1,
   IF(AND(Matriz!C172=Contadores!H$1,TODAY()-Matriz!S172&gt;0,Matriz!T172="")=TRUE,2,
      IF(AND(Matriz!C172=Contadores!H$1,Matriz!T172&lt;&gt;"")=TRUE,3,0)
   )
)</f>
        <v>0</v>
      </c>
      <c r="I129">
        <f ca="1">+IF(AND(Matriz!C172=Contadores!I$1,TODAY()-Matriz!S172&lt;=0,Matriz!T172="")=TRUE,1,
   IF(AND(Matriz!C172=Contadores!I$1,TODAY()-Matriz!S172&gt;0,Matriz!T172="")=TRUE,2,
      IF(AND(Matriz!C172=Contadores!I$1,Matriz!T172&lt;&gt;"")=TRUE,3,0)
   )
)</f>
        <v>0</v>
      </c>
      <c r="J129">
        <f ca="1">+IF(AND(Matriz!C172=Contadores!J$1,TODAY()-Matriz!S172&lt;=0,Matriz!T172="")=TRUE,1,
   IF(AND(Matriz!C172=Contadores!J$1,TODAY()-Matriz!S172&gt;0,Matriz!T172="")=TRUE,2,
      IF(AND(Matriz!C172=Contadores!J$1,Matriz!T172&lt;&gt;"")=TRUE,3,0)
   )
)</f>
        <v>0</v>
      </c>
      <c r="K129">
        <f ca="1">+IF(AND(Matriz!C172=Contadores!K$1,TODAY()-Matriz!S172&lt;=0,Matriz!T172="")=TRUE,1,
   IF(AND(Matriz!C172=Contadores!K$1,TODAY()-Matriz!S172&gt;0,Matriz!T172="")=TRUE,2,
      IF(AND(Matriz!C172=Contadores!K$1,Matriz!T172&lt;&gt;"")=TRUE,3,0)
   )
)</f>
        <v>0</v>
      </c>
    </row>
    <row r="130" spans="1:11" x14ac:dyDescent="0.25">
      <c r="A130">
        <v>129</v>
      </c>
      <c r="B130">
        <f ca="1">+IF(AND(Matriz!C173=Contadores!B$1,TODAY()-Matriz!S173&lt;=0,Matriz!T173="")=TRUE,1,
   IF(AND(Matriz!C173=Contadores!B$1,TODAY()-Matriz!S173&gt;0,Matriz!T173="")=TRUE,2,
      IF(AND(Matriz!C173=Contadores!B$1,Matriz!T173&lt;&gt;"")=TRUE,3,0)
   )
)</f>
        <v>0</v>
      </c>
      <c r="C130">
        <f ca="1">+IF(AND(Matriz!C173=Contadores!C$1,TODAY()-Matriz!S173&lt;=0,Matriz!T173="")=TRUE,1,
   IF(AND(Matriz!C173=Contadores!C$1,TODAY()-Matriz!S173&gt;0,Matriz!T173="")=TRUE,2,
      IF(AND(Matriz!C173=Contadores!C$1,Matriz!T173&lt;&gt;"")=TRUE,3,0)
   )
)</f>
        <v>0</v>
      </c>
      <c r="D130">
        <f ca="1">+IF(AND(Matriz!C173=Contadores!D$1,TODAY()-Matriz!S173&lt;=0,Matriz!T173="")=TRUE,1,
   IF(AND(Matriz!C173=Contadores!D$1,TODAY()-Matriz!S173&gt;0,Matriz!T173="")=TRUE,2,
      IF(AND(Matriz!C173=Contadores!D$1,Matriz!T173&lt;&gt;"")=TRUE,3,0)
   )
)</f>
        <v>0</v>
      </c>
      <c r="E130">
        <f ca="1">+IF(AND(Matriz!C173=Contadores!E$1,TODAY()-Matriz!S173&lt;=0,Matriz!T173="")=TRUE,1,
   IF(AND(Matriz!C173=Contadores!E$1,TODAY()-Matriz!S173&gt;0,Matriz!T173="")=TRUE,2,
      IF(AND(Matriz!C173=Contadores!E$1,Matriz!T173&lt;&gt;"")=TRUE,3,0)
   )
)</f>
        <v>0</v>
      </c>
      <c r="F130">
        <f ca="1">+IF(AND(Matriz!C173=Contadores!F$1,TODAY()-Matriz!S173&lt;=0,Matriz!T173="")=TRUE,1,
   IF(AND(Matriz!C173=Contadores!F$1,TODAY()-Matriz!S173&gt;0,Matriz!T173="")=TRUE,2,
      IF(AND(Matriz!C173=Contadores!F$1,Matriz!T173&lt;&gt;"")=TRUE,3,0)
   )
)</f>
        <v>0</v>
      </c>
      <c r="G130">
        <f ca="1">+IF(AND(Matriz!C173=Contadores!G$1,TODAY()-Matriz!S173&lt;=0,Matriz!T173="")=TRUE,1,
   IF(AND(Matriz!C173=Contadores!G$1,TODAY()-Matriz!S173&gt;0,Matriz!T173="")=TRUE,2,
      IF(AND(Matriz!C173=Contadores!G$1,Matriz!T173&lt;&gt;"")=TRUE,3,0)
   )
)</f>
        <v>0</v>
      </c>
      <c r="H130">
        <f ca="1">+IF(AND(Matriz!C173=Contadores!H$1,TODAY()-Matriz!S173&lt;=0,Matriz!T173="")=TRUE,1,
   IF(AND(Matriz!C173=Contadores!H$1,TODAY()-Matriz!S173&gt;0,Matriz!T173="")=TRUE,2,
      IF(AND(Matriz!C173=Contadores!H$1,Matriz!T173&lt;&gt;"")=TRUE,3,0)
   )
)</f>
        <v>0</v>
      </c>
      <c r="I130">
        <f ca="1">+IF(AND(Matriz!C173=Contadores!I$1,TODAY()-Matriz!S173&lt;=0,Matriz!T173="")=TRUE,1,
   IF(AND(Matriz!C173=Contadores!I$1,TODAY()-Matriz!S173&gt;0,Matriz!T173="")=TRUE,2,
      IF(AND(Matriz!C173=Contadores!I$1,Matriz!T173&lt;&gt;"")=TRUE,3,0)
   )
)</f>
        <v>0</v>
      </c>
      <c r="J130">
        <f ca="1">+IF(AND(Matriz!C173=Contadores!J$1,TODAY()-Matriz!S173&lt;=0,Matriz!T173="")=TRUE,1,
   IF(AND(Matriz!C173=Contadores!J$1,TODAY()-Matriz!S173&gt;0,Matriz!T173="")=TRUE,2,
      IF(AND(Matriz!C173=Contadores!J$1,Matriz!T173&lt;&gt;"")=TRUE,3,0)
   )
)</f>
        <v>0</v>
      </c>
      <c r="K130">
        <f ca="1">+IF(AND(Matriz!C173=Contadores!K$1,TODAY()-Matriz!S173&lt;=0,Matriz!T173="")=TRUE,1,
   IF(AND(Matriz!C173=Contadores!K$1,TODAY()-Matriz!S173&gt;0,Matriz!T173="")=TRUE,2,
      IF(AND(Matriz!C173=Contadores!K$1,Matriz!T173&lt;&gt;"")=TRUE,3,0)
   )
)</f>
        <v>0</v>
      </c>
    </row>
    <row r="131" spans="1:11" x14ac:dyDescent="0.25">
      <c r="A131">
        <v>130</v>
      </c>
      <c r="B131">
        <f ca="1">+IF(AND(Matriz!C174=Contadores!B$1,TODAY()-Matriz!S174&lt;=0,Matriz!T174="")=TRUE,1,
   IF(AND(Matriz!C174=Contadores!B$1,TODAY()-Matriz!S174&gt;0,Matriz!T174="")=TRUE,2,
      IF(AND(Matriz!C174=Contadores!B$1,Matriz!T174&lt;&gt;"")=TRUE,3,0)
   )
)</f>
        <v>0</v>
      </c>
      <c r="C131">
        <f ca="1">+IF(AND(Matriz!C174=Contadores!C$1,TODAY()-Matriz!S174&lt;=0,Matriz!T174="")=TRUE,1,
   IF(AND(Matriz!C174=Contadores!C$1,TODAY()-Matriz!S174&gt;0,Matriz!T174="")=TRUE,2,
      IF(AND(Matriz!C174=Contadores!C$1,Matriz!T174&lt;&gt;"")=TRUE,3,0)
   )
)</f>
        <v>0</v>
      </c>
      <c r="D131">
        <f ca="1">+IF(AND(Matriz!C174=Contadores!D$1,TODAY()-Matriz!S174&lt;=0,Matriz!T174="")=TRUE,1,
   IF(AND(Matriz!C174=Contadores!D$1,TODAY()-Matriz!S174&gt;0,Matriz!T174="")=TRUE,2,
      IF(AND(Matriz!C174=Contadores!D$1,Matriz!T174&lt;&gt;"")=TRUE,3,0)
   )
)</f>
        <v>0</v>
      </c>
      <c r="E131">
        <f ca="1">+IF(AND(Matriz!C174=Contadores!E$1,TODAY()-Matriz!S174&lt;=0,Matriz!T174="")=TRUE,1,
   IF(AND(Matriz!C174=Contadores!E$1,TODAY()-Matriz!S174&gt;0,Matriz!T174="")=TRUE,2,
      IF(AND(Matriz!C174=Contadores!E$1,Matriz!T174&lt;&gt;"")=TRUE,3,0)
   )
)</f>
        <v>0</v>
      </c>
      <c r="F131">
        <f ca="1">+IF(AND(Matriz!C174=Contadores!F$1,TODAY()-Matriz!S174&lt;=0,Matriz!T174="")=TRUE,1,
   IF(AND(Matriz!C174=Contadores!F$1,TODAY()-Matriz!S174&gt;0,Matriz!T174="")=TRUE,2,
      IF(AND(Matriz!C174=Contadores!F$1,Matriz!T174&lt;&gt;"")=TRUE,3,0)
   )
)</f>
        <v>0</v>
      </c>
      <c r="G131">
        <f ca="1">+IF(AND(Matriz!C174=Contadores!G$1,TODAY()-Matriz!S174&lt;=0,Matriz!T174="")=TRUE,1,
   IF(AND(Matriz!C174=Contadores!G$1,TODAY()-Matriz!S174&gt;0,Matriz!T174="")=TRUE,2,
      IF(AND(Matriz!C174=Contadores!G$1,Matriz!T174&lt;&gt;"")=TRUE,3,0)
   )
)</f>
        <v>0</v>
      </c>
      <c r="H131">
        <f ca="1">+IF(AND(Matriz!C174=Contadores!H$1,TODAY()-Matriz!S174&lt;=0,Matriz!T174="")=TRUE,1,
   IF(AND(Matriz!C174=Contadores!H$1,TODAY()-Matriz!S174&gt;0,Matriz!T174="")=TRUE,2,
      IF(AND(Matriz!C174=Contadores!H$1,Matriz!T174&lt;&gt;"")=TRUE,3,0)
   )
)</f>
        <v>0</v>
      </c>
      <c r="I131">
        <f ca="1">+IF(AND(Matriz!C174=Contadores!I$1,TODAY()-Matriz!S174&lt;=0,Matriz!T174="")=TRUE,1,
   IF(AND(Matriz!C174=Contadores!I$1,TODAY()-Matriz!S174&gt;0,Matriz!T174="")=TRUE,2,
      IF(AND(Matriz!C174=Contadores!I$1,Matriz!T174&lt;&gt;"")=TRUE,3,0)
   )
)</f>
        <v>0</v>
      </c>
      <c r="J131">
        <f ca="1">+IF(AND(Matriz!C174=Contadores!J$1,TODAY()-Matriz!S174&lt;=0,Matriz!T174="")=TRUE,1,
   IF(AND(Matriz!C174=Contadores!J$1,TODAY()-Matriz!S174&gt;0,Matriz!T174="")=TRUE,2,
      IF(AND(Matriz!C174=Contadores!J$1,Matriz!T174&lt;&gt;"")=TRUE,3,0)
   )
)</f>
        <v>0</v>
      </c>
      <c r="K131">
        <f ca="1">+IF(AND(Matriz!C174=Contadores!K$1,TODAY()-Matriz!S174&lt;=0,Matriz!T174="")=TRUE,1,
   IF(AND(Matriz!C174=Contadores!K$1,TODAY()-Matriz!S174&gt;0,Matriz!T174="")=TRUE,2,
      IF(AND(Matriz!C174=Contadores!K$1,Matriz!T174&lt;&gt;"")=TRUE,3,0)
   )
)</f>
        <v>0</v>
      </c>
    </row>
    <row r="132" spans="1:11" x14ac:dyDescent="0.25">
      <c r="A132">
        <v>131</v>
      </c>
      <c r="B132">
        <f ca="1">+IF(AND(Matriz!C175=Contadores!B$1,TODAY()-Matriz!S175&lt;=0,Matriz!T175="")=TRUE,1,
   IF(AND(Matriz!C175=Contadores!B$1,TODAY()-Matriz!S175&gt;0,Matriz!T175="")=TRUE,2,
      IF(AND(Matriz!C175=Contadores!B$1,Matriz!T175&lt;&gt;"")=TRUE,3,0)
   )
)</f>
        <v>0</v>
      </c>
      <c r="C132">
        <f ca="1">+IF(AND(Matriz!C175=Contadores!C$1,TODAY()-Matriz!S175&lt;=0,Matriz!T175="")=TRUE,1,
   IF(AND(Matriz!C175=Contadores!C$1,TODAY()-Matriz!S175&gt;0,Matriz!T175="")=TRUE,2,
      IF(AND(Matriz!C175=Contadores!C$1,Matriz!T175&lt;&gt;"")=TRUE,3,0)
   )
)</f>
        <v>0</v>
      </c>
      <c r="D132">
        <f ca="1">+IF(AND(Matriz!C175=Contadores!D$1,TODAY()-Matriz!S175&lt;=0,Matriz!T175="")=TRUE,1,
   IF(AND(Matriz!C175=Contadores!D$1,TODAY()-Matriz!S175&gt;0,Matriz!T175="")=TRUE,2,
      IF(AND(Matriz!C175=Contadores!D$1,Matriz!T175&lt;&gt;"")=TRUE,3,0)
   )
)</f>
        <v>0</v>
      </c>
      <c r="E132">
        <f ca="1">+IF(AND(Matriz!C175=Contadores!E$1,TODAY()-Matriz!S175&lt;=0,Matriz!T175="")=TRUE,1,
   IF(AND(Matriz!C175=Contadores!E$1,TODAY()-Matriz!S175&gt;0,Matriz!T175="")=TRUE,2,
      IF(AND(Matriz!C175=Contadores!E$1,Matriz!T175&lt;&gt;"")=TRUE,3,0)
   )
)</f>
        <v>0</v>
      </c>
      <c r="F132">
        <f ca="1">+IF(AND(Matriz!C175=Contadores!F$1,TODAY()-Matriz!S175&lt;=0,Matriz!T175="")=TRUE,1,
   IF(AND(Matriz!C175=Contadores!F$1,TODAY()-Matriz!S175&gt;0,Matriz!T175="")=TRUE,2,
      IF(AND(Matriz!C175=Contadores!F$1,Matriz!T175&lt;&gt;"")=TRUE,3,0)
   )
)</f>
        <v>0</v>
      </c>
      <c r="G132">
        <f ca="1">+IF(AND(Matriz!C175=Contadores!G$1,TODAY()-Matriz!S175&lt;=0,Matriz!T175="")=TRUE,1,
   IF(AND(Matriz!C175=Contadores!G$1,TODAY()-Matriz!S175&gt;0,Matriz!T175="")=TRUE,2,
      IF(AND(Matriz!C175=Contadores!G$1,Matriz!T175&lt;&gt;"")=TRUE,3,0)
   )
)</f>
        <v>0</v>
      </c>
      <c r="H132">
        <f ca="1">+IF(AND(Matriz!C175=Contadores!H$1,TODAY()-Matriz!S175&lt;=0,Matriz!T175="")=TRUE,1,
   IF(AND(Matriz!C175=Contadores!H$1,TODAY()-Matriz!S175&gt;0,Matriz!T175="")=TRUE,2,
      IF(AND(Matriz!C175=Contadores!H$1,Matriz!T175&lt;&gt;"")=TRUE,3,0)
   )
)</f>
        <v>0</v>
      </c>
      <c r="I132">
        <f ca="1">+IF(AND(Matriz!C175=Contadores!I$1,TODAY()-Matriz!S175&lt;=0,Matriz!T175="")=TRUE,1,
   IF(AND(Matriz!C175=Contadores!I$1,TODAY()-Matriz!S175&gt;0,Matriz!T175="")=TRUE,2,
      IF(AND(Matriz!C175=Contadores!I$1,Matriz!T175&lt;&gt;"")=TRUE,3,0)
   )
)</f>
        <v>0</v>
      </c>
      <c r="J132">
        <f ca="1">+IF(AND(Matriz!C175=Contadores!J$1,TODAY()-Matriz!S175&lt;=0,Matriz!T175="")=TRUE,1,
   IF(AND(Matriz!C175=Contadores!J$1,TODAY()-Matriz!S175&gt;0,Matriz!T175="")=TRUE,2,
      IF(AND(Matriz!C175=Contadores!J$1,Matriz!T175&lt;&gt;"")=TRUE,3,0)
   )
)</f>
        <v>0</v>
      </c>
      <c r="K132">
        <f ca="1">+IF(AND(Matriz!C175=Contadores!K$1,TODAY()-Matriz!S175&lt;=0,Matriz!T175="")=TRUE,1,
   IF(AND(Matriz!C175=Contadores!K$1,TODAY()-Matriz!S175&gt;0,Matriz!T175="")=TRUE,2,
      IF(AND(Matriz!C175=Contadores!K$1,Matriz!T175&lt;&gt;"")=TRUE,3,0)
   )
)</f>
        <v>0</v>
      </c>
    </row>
    <row r="133" spans="1:11" x14ac:dyDescent="0.25">
      <c r="A133">
        <v>132</v>
      </c>
      <c r="B133">
        <f ca="1">+IF(AND(Matriz!C176=Contadores!B$1,TODAY()-Matriz!S176&lt;=0,Matriz!T176="")=TRUE,1,
   IF(AND(Matriz!C176=Contadores!B$1,TODAY()-Matriz!S176&gt;0,Matriz!T176="")=TRUE,2,
      IF(AND(Matriz!C176=Contadores!B$1,Matriz!T176&lt;&gt;"")=TRUE,3,0)
   )
)</f>
        <v>0</v>
      </c>
      <c r="C133">
        <f ca="1">+IF(AND(Matriz!C176=Contadores!C$1,TODAY()-Matriz!S176&lt;=0,Matriz!T176="")=TRUE,1,
   IF(AND(Matriz!C176=Contadores!C$1,TODAY()-Matriz!S176&gt;0,Matriz!T176="")=TRUE,2,
      IF(AND(Matriz!C176=Contadores!C$1,Matriz!T176&lt;&gt;"")=TRUE,3,0)
   )
)</f>
        <v>0</v>
      </c>
      <c r="D133">
        <f ca="1">+IF(AND(Matriz!C176=Contadores!D$1,TODAY()-Matriz!S176&lt;=0,Matriz!T176="")=TRUE,1,
   IF(AND(Matriz!C176=Contadores!D$1,TODAY()-Matriz!S176&gt;0,Matriz!T176="")=TRUE,2,
      IF(AND(Matriz!C176=Contadores!D$1,Matriz!T176&lt;&gt;"")=TRUE,3,0)
   )
)</f>
        <v>0</v>
      </c>
      <c r="E133">
        <f ca="1">+IF(AND(Matriz!C176=Contadores!E$1,TODAY()-Matriz!S176&lt;=0,Matriz!T176="")=TRUE,1,
   IF(AND(Matriz!C176=Contadores!E$1,TODAY()-Matriz!S176&gt;0,Matriz!T176="")=TRUE,2,
      IF(AND(Matriz!C176=Contadores!E$1,Matriz!T176&lt;&gt;"")=TRUE,3,0)
   )
)</f>
        <v>0</v>
      </c>
      <c r="F133">
        <f ca="1">+IF(AND(Matriz!C176=Contadores!F$1,TODAY()-Matriz!S176&lt;=0,Matriz!T176="")=TRUE,1,
   IF(AND(Matriz!C176=Contadores!F$1,TODAY()-Matriz!S176&gt;0,Matriz!T176="")=TRUE,2,
      IF(AND(Matriz!C176=Contadores!F$1,Matriz!T176&lt;&gt;"")=TRUE,3,0)
   )
)</f>
        <v>0</v>
      </c>
      <c r="G133">
        <f ca="1">+IF(AND(Matriz!C176=Contadores!G$1,TODAY()-Matriz!S176&lt;=0,Matriz!T176="")=TRUE,1,
   IF(AND(Matriz!C176=Contadores!G$1,TODAY()-Matriz!S176&gt;0,Matriz!T176="")=TRUE,2,
      IF(AND(Matriz!C176=Contadores!G$1,Matriz!T176&lt;&gt;"")=TRUE,3,0)
   )
)</f>
        <v>0</v>
      </c>
      <c r="H133">
        <f ca="1">+IF(AND(Matriz!C176=Contadores!H$1,TODAY()-Matriz!S176&lt;=0,Matriz!T176="")=TRUE,1,
   IF(AND(Matriz!C176=Contadores!H$1,TODAY()-Matriz!S176&gt;0,Matriz!T176="")=TRUE,2,
      IF(AND(Matriz!C176=Contadores!H$1,Matriz!T176&lt;&gt;"")=TRUE,3,0)
   )
)</f>
        <v>0</v>
      </c>
      <c r="I133">
        <f ca="1">+IF(AND(Matriz!C176=Contadores!I$1,TODAY()-Matriz!S176&lt;=0,Matriz!T176="")=TRUE,1,
   IF(AND(Matriz!C176=Contadores!I$1,TODAY()-Matriz!S176&gt;0,Matriz!T176="")=TRUE,2,
      IF(AND(Matriz!C176=Contadores!I$1,Matriz!T176&lt;&gt;"")=TRUE,3,0)
   )
)</f>
        <v>0</v>
      </c>
      <c r="J133">
        <f ca="1">+IF(AND(Matriz!C176=Contadores!J$1,TODAY()-Matriz!S176&lt;=0,Matriz!T176="")=TRUE,1,
   IF(AND(Matriz!C176=Contadores!J$1,TODAY()-Matriz!S176&gt;0,Matriz!T176="")=TRUE,2,
      IF(AND(Matriz!C176=Contadores!J$1,Matriz!T176&lt;&gt;"")=TRUE,3,0)
   )
)</f>
        <v>0</v>
      </c>
      <c r="K133">
        <f ca="1">+IF(AND(Matriz!C176=Contadores!K$1,TODAY()-Matriz!S176&lt;=0,Matriz!T176="")=TRUE,1,
   IF(AND(Matriz!C176=Contadores!K$1,TODAY()-Matriz!S176&gt;0,Matriz!T176="")=TRUE,2,
      IF(AND(Matriz!C176=Contadores!K$1,Matriz!T176&lt;&gt;"")=TRUE,3,0)
   )
)</f>
        <v>0</v>
      </c>
    </row>
    <row r="134" spans="1:11" x14ac:dyDescent="0.25">
      <c r="A134">
        <v>133</v>
      </c>
      <c r="B134">
        <f ca="1">+IF(AND(Matriz!C177=Contadores!B$1,TODAY()-Matriz!S177&lt;=0,Matriz!T177="")=TRUE,1,
   IF(AND(Matriz!C177=Contadores!B$1,TODAY()-Matriz!S177&gt;0,Matriz!T177="")=TRUE,2,
      IF(AND(Matriz!C177=Contadores!B$1,Matriz!T177&lt;&gt;"")=TRUE,3,0)
   )
)</f>
        <v>0</v>
      </c>
      <c r="C134">
        <f ca="1">+IF(AND(Matriz!C177=Contadores!C$1,TODAY()-Matriz!S177&lt;=0,Matriz!T177="")=TRUE,1,
   IF(AND(Matriz!C177=Contadores!C$1,TODAY()-Matriz!S177&gt;0,Matriz!T177="")=TRUE,2,
      IF(AND(Matriz!C177=Contadores!C$1,Matriz!T177&lt;&gt;"")=TRUE,3,0)
   )
)</f>
        <v>0</v>
      </c>
      <c r="D134">
        <f ca="1">+IF(AND(Matriz!C177=Contadores!D$1,TODAY()-Matriz!S177&lt;=0,Matriz!T177="")=TRUE,1,
   IF(AND(Matriz!C177=Contadores!D$1,TODAY()-Matriz!S177&gt;0,Matriz!T177="")=TRUE,2,
      IF(AND(Matriz!C177=Contadores!D$1,Matriz!T177&lt;&gt;"")=TRUE,3,0)
   )
)</f>
        <v>0</v>
      </c>
      <c r="E134">
        <f ca="1">+IF(AND(Matriz!C177=Contadores!E$1,TODAY()-Matriz!S177&lt;=0,Matriz!T177="")=TRUE,1,
   IF(AND(Matriz!C177=Contadores!E$1,TODAY()-Matriz!S177&gt;0,Matriz!T177="")=TRUE,2,
      IF(AND(Matriz!C177=Contadores!E$1,Matriz!T177&lt;&gt;"")=TRUE,3,0)
   )
)</f>
        <v>0</v>
      </c>
      <c r="F134">
        <f ca="1">+IF(AND(Matriz!C177=Contadores!F$1,TODAY()-Matriz!S177&lt;=0,Matriz!T177="")=TRUE,1,
   IF(AND(Matriz!C177=Contadores!F$1,TODAY()-Matriz!S177&gt;0,Matriz!T177="")=TRUE,2,
      IF(AND(Matriz!C177=Contadores!F$1,Matriz!T177&lt;&gt;"")=TRUE,3,0)
   )
)</f>
        <v>0</v>
      </c>
      <c r="G134">
        <f ca="1">+IF(AND(Matriz!C177=Contadores!G$1,TODAY()-Matriz!S177&lt;=0,Matriz!T177="")=TRUE,1,
   IF(AND(Matriz!C177=Contadores!G$1,TODAY()-Matriz!S177&gt;0,Matriz!T177="")=TRUE,2,
      IF(AND(Matriz!C177=Contadores!G$1,Matriz!T177&lt;&gt;"")=TRUE,3,0)
   )
)</f>
        <v>0</v>
      </c>
      <c r="H134">
        <f ca="1">+IF(AND(Matriz!C177=Contadores!H$1,TODAY()-Matriz!S177&lt;=0,Matriz!T177="")=TRUE,1,
   IF(AND(Matriz!C177=Contadores!H$1,TODAY()-Matriz!S177&gt;0,Matriz!T177="")=TRUE,2,
      IF(AND(Matriz!C177=Contadores!H$1,Matriz!T177&lt;&gt;"")=TRUE,3,0)
   )
)</f>
        <v>0</v>
      </c>
      <c r="I134">
        <f ca="1">+IF(AND(Matriz!C177=Contadores!I$1,TODAY()-Matriz!S177&lt;=0,Matriz!T177="")=TRUE,1,
   IF(AND(Matriz!C177=Contadores!I$1,TODAY()-Matriz!S177&gt;0,Matriz!T177="")=TRUE,2,
      IF(AND(Matriz!C177=Contadores!I$1,Matriz!T177&lt;&gt;"")=TRUE,3,0)
   )
)</f>
        <v>0</v>
      </c>
      <c r="J134">
        <f ca="1">+IF(AND(Matriz!C177=Contadores!J$1,TODAY()-Matriz!S177&lt;=0,Matriz!T177="")=TRUE,1,
   IF(AND(Matriz!C177=Contadores!J$1,TODAY()-Matriz!S177&gt;0,Matriz!T177="")=TRUE,2,
      IF(AND(Matriz!C177=Contadores!J$1,Matriz!T177&lt;&gt;"")=TRUE,3,0)
   )
)</f>
        <v>0</v>
      </c>
      <c r="K134">
        <f ca="1">+IF(AND(Matriz!C177=Contadores!K$1,TODAY()-Matriz!S177&lt;=0,Matriz!T177="")=TRUE,1,
   IF(AND(Matriz!C177=Contadores!K$1,TODAY()-Matriz!S177&gt;0,Matriz!T177="")=TRUE,2,
      IF(AND(Matriz!C177=Contadores!K$1,Matriz!T177&lt;&gt;"")=TRUE,3,0)
   )
)</f>
        <v>0</v>
      </c>
    </row>
    <row r="135" spans="1:11" x14ac:dyDescent="0.25">
      <c r="A135">
        <v>134</v>
      </c>
      <c r="B135">
        <f ca="1">+IF(AND(Matriz!C178=Contadores!B$1,TODAY()-Matriz!S178&lt;=0,Matriz!T178="")=TRUE,1,
   IF(AND(Matriz!C178=Contadores!B$1,TODAY()-Matriz!S178&gt;0,Matriz!T178="")=TRUE,2,
      IF(AND(Matriz!C178=Contadores!B$1,Matriz!T178&lt;&gt;"")=TRUE,3,0)
   )
)</f>
        <v>0</v>
      </c>
      <c r="C135">
        <f ca="1">+IF(AND(Matriz!C178=Contadores!C$1,TODAY()-Matriz!S178&lt;=0,Matriz!T178="")=TRUE,1,
   IF(AND(Matriz!C178=Contadores!C$1,TODAY()-Matriz!S178&gt;0,Matriz!T178="")=TRUE,2,
      IF(AND(Matriz!C178=Contadores!C$1,Matriz!T178&lt;&gt;"")=TRUE,3,0)
   )
)</f>
        <v>0</v>
      </c>
      <c r="D135">
        <f ca="1">+IF(AND(Matriz!C178=Contadores!D$1,TODAY()-Matriz!S178&lt;=0,Matriz!T178="")=TRUE,1,
   IF(AND(Matriz!C178=Contadores!D$1,TODAY()-Matriz!S178&gt;0,Matriz!T178="")=TRUE,2,
      IF(AND(Matriz!C178=Contadores!D$1,Matriz!T178&lt;&gt;"")=TRUE,3,0)
   )
)</f>
        <v>0</v>
      </c>
      <c r="E135">
        <f ca="1">+IF(AND(Matriz!C178=Contadores!E$1,TODAY()-Matriz!S178&lt;=0,Matriz!T178="")=TRUE,1,
   IF(AND(Matriz!C178=Contadores!E$1,TODAY()-Matriz!S178&gt;0,Matriz!T178="")=TRUE,2,
      IF(AND(Matriz!C178=Contadores!E$1,Matriz!T178&lt;&gt;"")=TRUE,3,0)
   )
)</f>
        <v>0</v>
      </c>
      <c r="F135">
        <f ca="1">+IF(AND(Matriz!C178=Contadores!F$1,TODAY()-Matriz!S178&lt;=0,Matriz!T178="")=TRUE,1,
   IF(AND(Matriz!C178=Contadores!F$1,TODAY()-Matriz!S178&gt;0,Matriz!T178="")=TRUE,2,
      IF(AND(Matriz!C178=Contadores!F$1,Matriz!T178&lt;&gt;"")=TRUE,3,0)
   )
)</f>
        <v>0</v>
      </c>
      <c r="G135">
        <f ca="1">+IF(AND(Matriz!C178=Contadores!G$1,TODAY()-Matriz!S178&lt;=0,Matriz!T178="")=TRUE,1,
   IF(AND(Matriz!C178=Contadores!G$1,TODAY()-Matriz!S178&gt;0,Matriz!T178="")=TRUE,2,
      IF(AND(Matriz!C178=Contadores!G$1,Matriz!T178&lt;&gt;"")=TRUE,3,0)
   )
)</f>
        <v>0</v>
      </c>
      <c r="H135">
        <f ca="1">+IF(AND(Matriz!C178=Contadores!H$1,TODAY()-Matriz!S178&lt;=0,Matriz!T178="")=TRUE,1,
   IF(AND(Matriz!C178=Contadores!H$1,TODAY()-Matriz!S178&gt;0,Matriz!T178="")=TRUE,2,
      IF(AND(Matriz!C178=Contadores!H$1,Matriz!T178&lt;&gt;"")=TRUE,3,0)
   )
)</f>
        <v>0</v>
      </c>
      <c r="I135">
        <f ca="1">+IF(AND(Matriz!C178=Contadores!I$1,TODAY()-Matriz!S178&lt;=0,Matriz!T178="")=TRUE,1,
   IF(AND(Matriz!C178=Contadores!I$1,TODAY()-Matriz!S178&gt;0,Matriz!T178="")=TRUE,2,
      IF(AND(Matriz!C178=Contadores!I$1,Matriz!T178&lt;&gt;"")=TRUE,3,0)
   )
)</f>
        <v>0</v>
      </c>
      <c r="J135">
        <f ca="1">+IF(AND(Matriz!C178=Contadores!J$1,TODAY()-Matriz!S178&lt;=0,Matriz!T178="")=TRUE,1,
   IF(AND(Matriz!C178=Contadores!J$1,TODAY()-Matriz!S178&gt;0,Matriz!T178="")=TRUE,2,
      IF(AND(Matriz!C178=Contadores!J$1,Matriz!T178&lt;&gt;"")=TRUE,3,0)
   )
)</f>
        <v>0</v>
      </c>
      <c r="K135">
        <f ca="1">+IF(AND(Matriz!C178=Contadores!K$1,TODAY()-Matriz!S178&lt;=0,Matriz!T178="")=TRUE,1,
   IF(AND(Matriz!C178=Contadores!K$1,TODAY()-Matriz!S178&gt;0,Matriz!T178="")=TRUE,2,
      IF(AND(Matriz!C178=Contadores!K$1,Matriz!T178&lt;&gt;"")=TRUE,3,0)
   )
)</f>
        <v>0</v>
      </c>
    </row>
    <row r="136" spans="1:11" x14ac:dyDescent="0.25">
      <c r="A136">
        <v>135</v>
      </c>
      <c r="B136">
        <f ca="1">+IF(AND(Matriz!C179=Contadores!B$1,TODAY()-Matriz!S179&lt;=0,Matriz!T179="")=TRUE,1,
   IF(AND(Matriz!C179=Contadores!B$1,TODAY()-Matriz!S179&gt;0,Matriz!T179="")=TRUE,2,
      IF(AND(Matriz!C179=Contadores!B$1,Matriz!T179&lt;&gt;"")=TRUE,3,0)
   )
)</f>
        <v>0</v>
      </c>
      <c r="C136">
        <f ca="1">+IF(AND(Matriz!C179=Contadores!C$1,TODAY()-Matriz!S179&lt;=0,Matriz!T179="")=TRUE,1,
   IF(AND(Matriz!C179=Contadores!C$1,TODAY()-Matriz!S179&gt;0,Matriz!T179="")=TRUE,2,
      IF(AND(Matriz!C179=Contadores!C$1,Matriz!T179&lt;&gt;"")=TRUE,3,0)
   )
)</f>
        <v>0</v>
      </c>
      <c r="D136">
        <f ca="1">+IF(AND(Matriz!C179=Contadores!D$1,TODAY()-Matriz!S179&lt;=0,Matriz!T179="")=TRUE,1,
   IF(AND(Matriz!C179=Contadores!D$1,TODAY()-Matriz!S179&gt;0,Matriz!T179="")=TRUE,2,
      IF(AND(Matriz!C179=Contadores!D$1,Matriz!T179&lt;&gt;"")=TRUE,3,0)
   )
)</f>
        <v>0</v>
      </c>
      <c r="E136">
        <f ca="1">+IF(AND(Matriz!C179=Contadores!E$1,TODAY()-Matriz!S179&lt;=0,Matriz!T179="")=TRUE,1,
   IF(AND(Matriz!C179=Contadores!E$1,TODAY()-Matriz!S179&gt;0,Matriz!T179="")=TRUE,2,
      IF(AND(Matriz!C179=Contadores!E$1,Matriz!T179&lt;&gt;"")=TRUE,3,0)
   )
)</f>
        <v>0</v>
      </c>
      <c r="F136">
        <f ca="1">+IF(AND(Matriz!C179=Contadores!F$1,TODAY()-Matriz!S179&lt;=0,Matriz!T179="")=TRUE,1,
   IF(AND(Matriz!C179=Contadores!F$1,TODAY()-Matriz!S179&gt;0,Matriz!T179="")=TRUE,2,
      IF(AND(Matriz!C179=Contadores!F$1,Matriz!T179&lt;&gt;"")=TRUE,3,0)
   )
)</f>
        <v>0</v>
      </c>
      <c r="G136">
        <f ca="1">+IF(AND(Matriz!C179=Contadores!G$1,TODAY()-Matriz!S179&lt;=0,Matriz!T179="")=TRUE,1,
   IF(AND(Matriz!C179=Contadores!G$1,TODAY()-Matriz!S179&gt;0,Matriz!T179="")=TRUE,2,
      IF(AND(Matriz!C179=Contadores!G$1,Matriz!T179&lt;&gt;"")=TRUE,3,0)
   )
)</f>
        <v>0</v>
      </c>
      <c r="H136">
        <f ca="1">+IF(AND(Matriz!C179=Contadores!H$1,TODAY()-Matriz!S179&lt;=0,Matriz!T179="")=TRUE,1,
   IF(AND(Matriz!C179=Contadores!H$1,TODAY()-Matriz!S179&gt;0,Matriz!T179="")=TRUE,2,
      IF(AND(Matriz!C179=Contadores!H$1,Matriz!T179&lt;&gt;"")=TRUE,3,0)
   )
)</f>
        <v>0</v>
      </c>
      <c r="I136">
        <f ca="1">+IF(AND(Matriz!C179=Contadores!I$1,TODAY()-Matriz!S179&lt;=0,Matriz!T179="")=TRUE,1,
   IF(AND(Matriz!C179=Contadores!I$1,TODAY()-Matriz!S179&gt;0,Matriz!T179="")=TRUE,2,
      IF(AND(Matriz!C179=Contadores!I$1,Matriz!T179&lt;&gt;"")=TRUE,3,0)
   )
)</f>
        <v>0</v>
      </c>
      <c r="J136">
        <f ca="1">+IF(AND(Matriz!C179=Contadores!J$1,TODAY()-Matriz!S179&lt;=0,Matriz!T179="")=TRUE,1,
   IF(AND(Matriz!C179=Contadores!J$1,TODAY()-Matriz!S179&gt;0,Matriz!T179="")=TRUE,2,
      IF(AND(Matriz!C179=Contadores!J$1,Matriz!T179&lt;&gt;"")=TRUE,3,0)
   )
)</f>
        <v>0</v>
      </c>
      <c r="K136">
        <f ca="1">+IF(AND(Matriz!C179=Contadores!K$1,TODAY()-Matriz!S179&lt;=0,Matriz!T179="")=TRUE,1,
   IF(AND(Matriz!C179=Contadores!K$1,TODAY()-Matriz!S179&gt;0,Matriz!T179="")=TRUE,2,
      IF(AND(Matriz!C179=Contadores!K$1,Matriz!T179&lt;&gt;"")=TRUE,3,0)
   )
)</f>
        <v>0</v>
      </c>
    </row>
    <row r="137" spans="1:11" x14ac:dyDescent="0.25">
      <c r="A137">
        <v>136</v>
      </c>
      <c r="B137">
        <f ca="1">+IF(AND(Matriz!C180=Contadores!B$1,TODAY()-Matriz!S180&lt;=0,Matriz!T180="")=TRUE,1,
   IF(AND(Matriz!C180=Contadores!B$1,TODAY()-Matriz!S180&gt;0,Matriz!T180="")=TRUE,2,
      IF(AND(Matriz!C180=Contadores!B$1,Matriz!T180&lt;&gt;"")=TRUE,3,0)
   )
)</f>
        <v>0</v>
      </c>
      <c r="C137">
        <f ca="1">+IF(AND(Matriz!C180=Contadores!C$1,TODAY()-Matriz!S180&lt;=0,Matriz!T180="")=TRUE,1,
   IF(AND(Matriz!C180=Contadores!C$1,TODAY()-Matriz!S180&gt;0,Matriz!T180="")=TRUE,2,
      IF(AND(Matriz!C180=Contadores!C$1,Matriz!T180&lt;&gt;"")=TRUE,3,0)
   )
)</f>
        <v>0</v>
      </c>
      <c r="D137">
        <f ca="1">+IF(AND(Matriz!C180=Contadores!D$1,TODAY()-Matriz!S180&lt;=0,Matriz!T180="")=TRUE,1,
   IF(AND(Matriz!C180=Contadores!D$1,TODAY()-Matriz!S180&gt;0,Matriz!T180="")=TRUE,2,
      IF(AND(Matriz!C180=Contadores!D$1,Matriz!T180&lt;&gt;"")=TRUE,3,0)
   )
)</f>
        <v>0</v>
      </c>
      <c r="E137">
        <f ca="1">+IF(AND(Matriz!C180=Contadores!E$1,TODAY()-Matriz!S180&lt;=0,Matriz!T180="")=TRUE,1,
   IF(AND(Matriz!C180=Contadores!E$1,TODAY()-Matriz!S180&gt;0,Matriz!T180="")=TRUE,2,
      IF(AND(Matriz!C180=Contadores!E$1,Matriz!T180&lt;&gt;"")=TRUE,3,0)
   )
)</f>
        <v>0</v>
      </c>
      <c r="F137">
        <f ca="1">+IF(AND(Matriz!C180=Contadores!F$1,TODAY()-Matriz!S180&lt;=0,Matriz!T180="")=TRUE,1,
   IF(AND(Matriz!C180=Contadores!F$1,TODAY()-Matriz!S180&gt;0,Matriz!T180="")=TRUE,2,
      IF(AND(Matriz!C180=Contadores!F$1,Matriz!T180&lt;&gt;"")=TRUE,3,0)
   )
)</f>
        <v>0</v>
      </c>
      <c r="G137">
        <f ca="1">+IF(AND(Matriz!C180=Contadores!G$1,TODAY()-Matriz!S180&lt;=0,Matriz!T180="")=TRUE,1,
   IF(AND(Matriz!C180=Contadores!G$1,TODAY()-Matriz!S180&gt;0,Matriz!T180="")=TRUE,2,
      IF(AND(Matriz!C180=Contadores!G$1,Matriz!T180&lt;&gt;"")=TRUE,3,0)
   )
)</f>
        <v>0</v>
      </c>
      <c r="H137">
        <f ca="1">+IF(AND(Matriz!C180=Contadores!H$1,TODAY()-Matriz!S180&lt;=0,Matriz!T180="")=TRUE,1,
   IF(AND(Matriz!C180=Contadores!H$1,TODAY()-Matriz!S180&gt;0,Matriz!T180="")=TRUE,2,
      IF(AND(Matriz!C180=Contadores!H$1,Matriz!T180&lt;&gt;"")=TRUE,3,0)
   )
)</f>
        <v>0</v>
      </c>
      <c r="I137">
        <f ca="1">+IF(AND(Matriz!C180=Contadores!I$1,TODAY()-Matriz!S180&lt;=0,Matriz!T180="")=TRUE,1,
   IF(AND(Matriz!C180=Contadores!I$1,TODAY()-Matriz!S180&gt;0,Matriz!T180="")=TRUE,2,
      IF(AND(Matriz!C180=Contadores!I$1,Matriz!T180&lt;&gt;"")=TRUE,3,0)
   )
)</f>
        <v>0</v>
      </c>
      <c r="J137">
        <f ca="1">+IF(AND(Matriz!C180=Contadores!J$1,TODAY()-Matriz!S180&lt;=0,Matriz!T180="")=TRUE,1,
   IF(AND(Matriz!C180=Contadores!J$1,TODAY()-Matriz!S180&gt;0,Matriz!T180="")=TRUE,2,
      IF(AND(Matriz!C180=Contadores!J$1,Matriz!T180&lt;&gt;"")=TRUE,3,0)
   )
)</f>
        <v>0</v>
      </c>
      <c r="K137">
        <f ca="1">+IF(AND(Matriz!C180=Contadores!K$1,TODAY()-Matriz!S180&lt;=0,Matriz!T180="")=TRUE,1,
   IF(AND(Matriz!C180=Contadores!K$1,TODAY()-Matriz!S180&gt;0,Matriz!T180="")=TRUE,2,
      IF(AND(Matriz!C180=Contadores!K$1,Matriz!T180&lt;&gt;"")=TRUE,3,0)
   )
)</f>
        <v>0</v>
      </c>
    </row>
    <row r="138" spans="1:11" x14ac:dyDescent="0.25">
      <c r="A138">
        <v>137</v>
      </c>
      <c r="B138">
        <f ca="1">+IF(AND(Matriz!C181=Contadores!B$1,TODAY()-Matriz!S181&lt;=0,Matriz!T181="")=TRUE,1,
   IF(AND(Matriz!C181=Contadores!B$1,TODAY()-Matriz!S181&gt;0,Matriz!T181="")=TRUE,2,
      IF(AND(Matriz!C181=Contadores!B$1,Matriz!T181&lt;&gt;"")=TRUE,3,0)
   )
)</f>
        <v>0</v>
      </c>
      <c r="C138">
        <f ca="1">+IF(AND(Matriz!C181=Contadores!C$1,TODAY()-Matriz!S181&lt;=0,Matriz!T181="")=TRUE,1,
   IF(AND(Matriz!C181=Contadores!C$1,TODAY()-Matriz!S181&gt;0,Matriz!T181="")=TRUE,2,
      IF(AND(Matriz!C181=Contadores!C$1,Matriz!T181&lt;&gt;"")=TRUE,3,0)
   )
)</f>
        <v>0</v>
      </c>
      <c r="D138">
        <f ca="1">+IF(AND(Matriz!C181=Contadores!D$1,TODAY()-Matriz!S181&lt;=0,Matriz!T181="")=TRUE,1,
   IF(AND(Matriz!C181=Contadores!D$1,TODAY()-Matriz!S181&gt;0,Matriz!T181="")=TRUE,2,
      IF(AND(Matriz!C181=Contadores!D$1,Matriz!T181&lt;&gt;"")=TRUE,3,0)
   )
)</f>
        <v>0</v>
      </c>
      <c r="E138">
        <f ca="1">+IF(AND(Matriz!C181=Contadores!E$1,TODAY()-Matriz!S181&lt;=0,Matriz!T181="")=TRUE,1,
   IF(AND(Matriz!C181=Contadores!E$1,TODAY()-Matriz!S181&gt;0,Matriz!T181="")=TRUE,2,
      IF(AND(Matriz!C181=Contadores!E$1,Matriz!T181&lt;&gt;"")=TRUE,3,0)
   )
)</f>
        <v>0</v>
      </c>
      <c r="F138">
        <f ca="1">+IF(AND(Matriz!C181=Contadores!F$1,TODAY()-Matriz!S181&lt;=0,Matriz!T181="")=TRUE,1,
   IF(AND(Matriz!C181=Contadores!F$1,TODAY()-Matriz!S181&gt;0,Matriz!T181="")=TRUE,2,
      IF(AND(Matriz!C181=Contadores!F$1,Matriz!T181&lt;&gt;"")=TRUE,3,0)
   )
)</f>
        <v>0</v>
      </c>
      <c r="G138">
        <f ca="1">+IF(AND(Matriz!C181=Contadores!G$1,TODAY()-Matriz!S181&lt;=0,Matriz!T181="")=TRUE,1,
   IF(AND(Matriz!C181=Contadores!G$1,TODAY()-Matriz!S181&gt;0,Matriz!T181="")=TRUE,2,
      IF(AND(Matriz!C181=Contadores!G$1,Matriz!T181&lt;&gt;"")=TRUE,3,0)
   )
)</f>
        <v>0</v>
      </c>
      <c r="H138">
        <f ca="1">+IF(AND(Matriz!C181=Contadores!H$1,TODAY()-Matriz!S181&lt;=0,Matriz!T181="")=TRUE,1,
   IF(AND(Matriz!C181=Contadores!H$1,TODAY()-Matriz!S181&gt;0,Matriz!T181="")=TRUE,2,
      IF(AND(Matriz!C181=Contadores!H$1,Matriz!T181&lt;&gt;"")=TRUE,3,0)
   )
)</f>
        <v>0</v>
      </c>
      <c r="I138">
        <f ca="1">+IF(AND(Matriz!C181=Contadores!I$1,TODAY()-Matriz!S181&lt;=0,Matriz!T181="")=TRUE,1,
   IF(AND(Matriz!C181=Contadores!I$1,TODAY()-Matriz!S181&gt;0,Matriz!T181="")=TRUE,2,
      IF(AND(Matriz!C181=Contadores!I$1,Matriz!T181&lt;&gt;"")=TRUE,3,0)
   )
)</f>
        <v>0</v>
      </c>
      <c r="J138">
        <f ca="1">+IF(AND(Matriz!C181=Contadores!J$1,TODAY()-Matriz!S181&lt;=0,Matriz!T181="")=TRUE,1,
   IF(AND(Matriz!C181=Contadores!J$1,TODAY()-Matriz!S181&gt;0,Matriz!T181="")=TRUE,2,
      IF(AND(Matriz!C181=Contadores!J$1,Matriz!T181&lt;&gt;"")=TRUE,3,0)
   )
)</f>
        <v>0</v>
      </c>
      <c r="K138">
        <f ca="1">+IF(AND(Matriz!C181=Contadores!K$1,TODAY()-Matriz!S181&lt;=0,Matriz!T181="")=TRUE,1,
   IF(AND(Matriz!C181=Contadores!K$1,TODAY()-Matriz!S181&gt;0,Matriz!T181="")=TRUE,2,
      IF(AND(Matriz!C181=Contadores!K$1,Matriz!T181&lt;&gt;"")=TRUE,3,0)
   )
)</f>
        <v>0</v>
      </c>
    </row>
    <row r="139" spans="1:11" x14ac:dyDescent="0.25">
      <c r="A139">
        <v>138</v>
      </c>
      <c r="B139">
        <f ca="1">+IF(AND(Matriz!C182=Contadores!B$1,TODAY()-Matriz!S182&lt;=0,Matriz!T182="")=TRUE,1,
   IF(AND(Matriz!C182=Contadores!B$1,TODAY()-Matriz!S182&gt;0,Matriz!T182="")=TRUE,2,
      IF(AND(Matriz!C182=Contadores!B$1,Matriz!T182&lt;&gt;"")=TRUE,3,0)
   )
)</f>
        <v>0</v>
      </c>
      <c r="C139">
        <f ca="1">+IF(AND(Matriz!C182=Contadores!C$1,TODAY()-Matriz!S182&lt;=0,Matriz!T182="")=TRUE,1,
   IF(AND(Matriz!C182=Contadores!C$1,TODAY()-Matriz!S182&gt;0,Matriz!T182="")=TRUE,2,
      IF(AND(Matriz!C182=Contadores!C$1,Matriz!T182&lt;&gt;"")=TRUE,3,0)
   )
)</f>
        <v>0</v>
      </c>
      <c r="D139">
        <f ca="1">+IF(AND(Matriz!C182=Contadores!D$1,TODAY()-Matriz!S182&lt;=0,Matriz!T182="")=TRUE,1,
   IF(AND(Matriz!C182=Contadores!D$1,TODAY()-Matriz!S182&gt;0,Matriz!T182="")=TRUE,2,
      IF(AND(Matriz!C182=Contadores!D$1,Matriz!T182&lt;&gt;"")=TRUE,3,0)
   )
)</f>
        <v>0</v>
      </c>
      <c r="E139">
        <f ca="1">+IF(AND(Matriz!C182=Contadores!E$1,TODAY()-Matriz!S182&lt;=0,Matriz!T182="")=TRUE,1,
   IF(AND(Matriz!C182=Contadores!E$1,TODAY()-Matriz!S182&gt;0,Matriz!T182="")=TRUE,2,
      IF(AND(Matriz!C182=Contadores!E$1,Matriz!T182&lt;&gt;"")=TRUE,3,0)
   )
)</f>
        <v>0</v>
      </c>
      <c r="F139">
        <f ca="1">+IF(AND(Matriz!C182=Contadores!F$1,TODAY()-Matriz!S182&lt;=0,Matriz!T182="")=TRUE,1,
   IF(AND(Matriz!C182=Contadores!F$1,TODAY()-Matriz!S182&gt;0,Matriz!T182="")=TRUE,2,
      IF(AND(Matriz!C182=Contadores!F$1,Matriz!T182&lt;&gt;"")=TRUE,3,0)
   )
)</f>
        <v>0</v>
      </c>
      <c r="G139">
        <f ca="1">+IF(AND(Matriz!C182=Contadores!G$1,TODAY()-Matriz!S182&lt;=0,Matriz!T182="")=TRUE,1,
   IF(AND(Matriz!C182=Contadores!G$1,TODAY()-Matriz!S182&gt;0,Matriz!T182="")=TRUE,2,
      IF(AND(Matriz!C182=Contadores!G$1,Matriz!T182&lt;&gt;"")=TRUE,3,0)
   )
)</f>
        <v>0</v>
      </c>
      <c r="H139">
        <f ca="1">+IF(AND(Matriz!C182=Contadores!H$1,TODAY()-Matriz!S182&lt;=0,Matriz!T182="")=TRUE,1,
   IF(AND(Matriz!C182=Contadores!H$1,TODAY()-Matriz!S182&gt;0,Matriz!T182="")=TRUE,2,
      IF(AND(Matriz!C182=Contadores!H$1,Matriz!T182&lt;&gt;"")=TRUE,3,0)
   )
)</f>
        <v>0</v>
      </c>
      <c r="I139">
        <f ca="1">+IF(AND(Matriz!C182=Contadores!I$1,TODAY()-Matriz!S182&lt;=0,Matriz!T182="")=TRUE,1,
   IF(AND(Matriz!C182=Contadores!I$1,TODAY()-Matriz!S182&gt;0,Matriz!T182="")=TRUE,2,
      IF(AND(Matriz!C182=Contadores!I$1,Matriz!T182&lt;&gt;"")=TRUE,3,0)
   )
)</f>
        <v>0</v>
      </c>
      <c r="J139">
        <f ca="1">+IF(AND(Matriz!C182=Contadores!J$1,TODAY()-Matriz!S182&lt;=0,Matriz!T182="")=TRUE,1,
   IF(AND(Matriz!C182=Contadores!J$1,TODAY()-Matriz!S182&gt;0,Matriz!T182="")=TRUE,2,
      IF(AND(Matriz!C182=Contadores!J$1,Matriz!T182&lt;&gt;"")=TRUE,3,0)
   )
)</f>
        <v>0</v>
      </c>
      <c r="K139">
        <f ca="1">+IF(AND(Matriz!C182=Contadores!K$1,TODAY()-Matriz!S182&lt;=0,Matriz!T182="")=TRUE,1,
   IF(AND(Matriz!C182=Contadores!K$1,TODAY()-Matriz!S182&gt;0,Matriz!T182="")=TRUE,2,
      IF(AND(Matriz!C182=Contadores!K$1,Matriz!T182&lt;&gt;"")=TRUE,3,0)
   )
)</f>
        <v>0</v>
      </c>
    </row>
    <row r="140" spans="1:11" x14ac:dyDescent="0.25">
      <c r="A140">
        <v>139</v>
      </c>
      <c r="B140">
        <f ca="1">+IF(AND(Matriz!C183=Contadores!B$1,TODAY()-Matriz!S183&lt;=0,Matriz!T183="")=TRUE,1,
   IF(AND(Matriz!C183=Contadores!B$1,TODAY()-Matriz!S183&gt;0,Matriz!T183="")=TRUE,2,
      IF(AND(Matriz!C183=Contadores!B$1,Matriz!T183&lt;&gt;"")=TRUE,3,0)
   )
)</f>
        <v>0</v>
      </c>
      <c r="C140">
        <f ca="1">+IF(AND(Matriz!C183=Contadores!C$1,TODAY()-Matriz!S183&lt;=0,Matriz!T183="")=TRUE,1,
   IF(AND(Matriz!C183=Contadores!C$1,TODAY()-Matriz!S183&gt;0,Matriz!T183="")=TRUE,2,
      IF(AND(Matriz!C183=Contadores!C$1,Matriz!T183&lt;&gt;"")=TRUE,3,0)
   )
)</f>
        <v>0</v>
      </c>
      <c r="D140">
        <f ca="1">+IF(AND(Matriz!C183=Contadores!D$1,TODAY()-Matriz!S183&lt;=0,Matriz!T183="")=TRUE,1,
   IF(AND(Matriz!C183=Contadores!D$1,TODAY()-Matriz!S183&gt;0,Matriz!T183="")=TRUE,2,
      IF(AND(Matriz!C183=Contadores!D$1,Matriz!T183&lt;&gt;"")=TRUE,3,0)
   )
)</f>
        <v>0</v>
      </c>
      <c r="E140">
        <f ca="1">+IF(AND(Matriz!C183=Contadores!E$1,TODAY()-Matriz!S183&lt;=0,Matriz!T183="")=TRUE,1,
   IF(AND(Matriz!C183=Contadores!E$1,TODAY()-Matriz!S183&gt;0,Matriz!T183="")=TRUE,2,
      IF(AND(Matriz!C183=Contadores!E$1,Matriz!T183&lt;&gt;"")=TRUE,3,0)
   )
)</f>
        <v>0</v>
      </c>
      <c r="F140">
        <f ca="1">+IF(AND(Matriz!C183=Contadores!F$1,TODAY()-Matriz!S183&lt;=0,Matriz!T183="")=TRUE,1,
   IF(AND(Matriz!C183=Contadores!F$1,TODAY()-Matriz!S183&gt;0,Matriz!T183="")=TRUE,2,
      IF(AND(Matriz!C183=Contadores!F$1,Matriz!T183&lt;&gt;"")=TRUE,3,0)
   )
)</f>
        <v>0</v>
      </c>
      <c r="G140">
        <f ca="1">+IF(AND(Matriz!C183=Contadores!G$1,TODAY()-Matriz!S183&lt;=0,Matriz!T183="")=TRUE,1,
   IF(AND(Matriz!C183=Contadores!G$1,TODAY()-Matriz!S183&gt;0,Matriz!T183="")=TRUE,2,
      IF(AND(Matriz!C183=Contadores!G$1,Matriz!T183&lt;&gt;"")=TRUE,3,0)
   )
)</f>
        <v>0</v>
      </c>
      <c r="H140">
        <f ca="1">+IF(AND(Matriz!C183=Contadores!H$1,TODAY()-Matriz!S183&lt;=0,Matriz!T183="")=TRUE,1,
   IF(AND(Matriz!C183=Contadores!H$1,TODAY()-Matriz!S183&gt;0,Matriz!T183="")=TRUE,2,
      IF(AND(Matriz!C183=Contadores!H$1,Matriz!T183&lt;&gt;"")=TRUE,3,0)
   )
)</f>
        <v>0</v>
      </c>
      <c r="I140">
        <f ca="1">+IF(AND(Matriz!C183=Contadores!I$1,TODAY()-Matriz!S183&lt;=0,Matriz!T183="")=TRUE,1,
   IF(AND(Matriz!C183=Contadores!I$1,TODAY()-Matriz!S183&gt;0,Matriz!T183="")=TRUE,2,
      IF(AND(Matriz!C183=Contadores!I$1,Matriz!T183&lt;&gt;"")=TRUE,3,0)
   )
)</f>
        <v>0</v>
      </c>
      <c r="J140">
        <f ca="1">+IF(AND(Matriz!C183=Contadores!J$1,TODAY()-Matriz!S183&lt;=0,Matriz!T183="")=TRUE,1,
   IF(AND(Matriz!C183=Contadores!J$1,TODAY()-Matriz!S183&gt;0,Matriz!T183="")=TRUE,2,
      IF(AND(Matriz!C183=Contadores!J$1,Matriz!T183&lt;&gt;"")=TRUE,3,0)
   )
)</f>
        <v>0</v>
      </c>
      <c r="K140">
        <f ca="1">+IF(AND(Matriz!C183=Contadores!K$1,TODAY()-Matriz!S183&lt;=0,Matriz!T183="")=TRUE,1,
   IF(AND(Matriz!C183=Contadores!K$1,TODAY()-Matriz!S183&gt;0,Matriz!T183="")=TRUE,2,
      IF(AND(Matriz!C183=Contadores!K$1,Matriz!T183&lt;&gt;"")=TRUE,3,0)
   )
)</f>
        <v>0</v>
      </c>
    </row>
    <row r="141" spans="1:11" x14ac:dyDescent="0.25">
      <c r="A141">
        <v>140</v>
      </c>
      <c r="B141">
        <f ca="1">+IF(AND(Matriz!C184=Contadores!B$1,TODAY()-Matriz!S184&lt;=0,Matriz!T184="")=TRUE,1,
   IF(AND(Matriz!C184=Contadores!B$1,TODAY()-Matriz!S184&gt;0,Matriz!T184="")=TRUE,2,
      IF(AND(Matriz!C184=Contadores!B$1,Matriz!T184&lt;&gt;"")=TRUE,3,0)
   )
)</f>
        <v>0</v>
      </c>
      <c r="C141">
        <f ca="1">+IF(AND(Matriz!C184=Contadores!C$1,TODAY()-Matriz!S184&lt;=0,Matriz!T184="")=TRUE,1,
   IF(AND(Matriz!C184=Contadores!C$1,TODAY()-Matriz!S184&gt;0,Matriz!T184="")=TRUE,2,
      IF(AND(Matriz!C184=Contadores!C$1,Matriz!T184&lt;&gt;"")=TRUE,3,0)
   )
)</f>
        <v>0</v>
      </c>
      <c r="D141">
        <f ca="1">+IF(AND(Matriz!C184=Contadores!D$1,TODAY()-Matriz!S184&lt;=0,Matriz!T184="")=TRUE,1,
   IF(AND(Matriz!C184=Contadores!D$1,TODAY()-Matriz!S184&gt;0,Matriz!T184="")=TRUE,2,
      IF(AND(Matriz!C184=Contadores!D$1,Matriz!T184&lt;&gt;"")=TRUE,3,0)
   )
)</f>
        <v>0</v>
      </c>
      <c r="E141">
        <f ca="1">+IF(AND(Matriz!C184=Contadores!E$1,TODAY()-Matriz!S184&lt;=0,Matriz!T184="")=TRUE,1,
   IF(AND(Matriz!C184=Contadores!E$1,TODAY()-Matriz!S184&gt;0,Matriz!T184="")=TRUE,2,
      IF(AND(Matriz!C184=Contadores!E$1,Matriz!T184&lt;&gt;"")=TRUE,3,0)
   )
)</f>
        <v>0</v>
      </c>
      <c r="F141">
        <f ca="1">+IF(AND(Matriz!C184=Contadores!F$1,TODAY()-Matriz!S184&lt;=0,Matriz!T184="")=TRUE,1,
   IF(AND(Matriz!C184=Contadores!F$1,TODAY()-Matriz!S184&gt;0,Matriz!T184="")=TRUE,2,
      IF(AND(Matriz!C184=Contadores!F$1,Matriz!T184&lt;&gt;"")=TRUE,3,0)
   )
)</f>
        <v>0</v>
      </c>
      <c r="G141">
        <f ca="1">+IF(AND(Matriz!C184=Contadores!G$1,TODAY()-Matriz!S184&lt;=0,Matriz!T184="")=TRUE,1,
   IF(AND(Matriz!C184=Contadores!G$1,TODAY()-Matriz!S184&gt;0,Matriz!T184="")=TRUE,2,
      IF(AND(Matriz!C184=Contadores!G$1,Matriz!T184&lt;&gt;"")=TRUE,3,0)
   )
)</f>
        <v>0</v>
      </c>
      <c r="H141">
        <f ca="1">+IF(AND(Matriz!C184=Contadores!H$1,TODAY()-Matriz!S184&lt;=0,Matriz!T184="")=TRUE,1,
   IF(AND(Matriz!C184=Contadores!H$1,TODAY()-Matriz!S184&gt;0,Matriz!T184="")=TRUE,2,
      IF(AND(Matriz!C184=Contadores!H$1,Matriz!T184&lt;&gt;"")=TRUE,3,0)
   )
)</f>
        <v>0</v>
      </c>
      <c r="I141">
        <f ca="1">+IF(AND(Matriz!C184=Contadores!I$1,TODAY()-Matriz!S184&lt;=0,Matriz!T184="")=TRUE,1,
   IF(AND(Matriz!C184=Contadores!I$1,TODAY()-Matriz!S184&gt;0,Matriz!T184="")=TRUE,2,
      IF(AND(Matriz!C184=Contadores!I$1,Matriz!T184&lt;&gt;"")=TRUE,3,0)
   )
)</f>
        <v>0</v>
      </c>
      <c r="J141">
        <f ca="1">+IF(AND(Matriz!C184=Contadores!J$1,TODAY()-Matriz!S184&lt;=0,Matriz!T184="")=TRUE,1,
   IF(AND(Matriz!C184=Contadores!J$1,TODAY()-Matriz!S184&gt;0,Matriz!T184="")=TRUE,2,
      IF(AND(Matriz!C184=Contadores!J$1,Matriz!T184&lt;&gt;"")=TRUE,3,0)
   )
)</f>
        <v>0</v>
      </c>
      <c r="K141">
        <f ca="1">+IF(AND(Matriz!C184=Contadores!K$1,TODAY()-Matriz!S184&lt;=0,Matriz!T184="")=TRUE,1,
   IF(AND(Matriz!C184=Contadores!K$1,TODAY()-Matriz!S184&gt;0,Matriz!T184="")=TRUE,2,
      IF(AND(Matriz!C184=Contadores!K$1,Matriz!T184&lt;&gt;"")=TRUE,3,0)
   )
)</f>
        <v>0</v>
      </c>
    </row>
    <row r="142" spans="1:11" x14ac:dyDescent="0.25">
      <c r="A142">
        <v>141</v>
      </c>
      <c r="B142">
        <f ca="1">+IF(AND(Matriz!C185=Contadores!B$1,TODAY()-Matriz!S185&lt;=0,Matriz!T185="")=TRUE,1,
   IF(AND(Matriz!C185=Contadores!B$1,TODAY()-Matriz!S185&gt;0,Matriz!T185="")=TRUE,2,
      IF(AND(Matriz!C185=Contadores!B$1,Matriz!T185&lt;&gt;"")=TRUE,3,0)
   )
)</f>
        <v>0</v>
      </c>
      <c r="C142">
        <f ca="1">+IF(AND(Matriz!C185=Contadores!C$1,TODAY()-Matriz!S185&lt;=0,Matriz!T185="")=TRUE,1,
   IF(AND(Matriz!C185=Contadores!C$1,TODAY()-Matriz!S185&gt;0,Matriz!T185="")=TRUE,2,
      IF(AND(Matriz!C185=Contadores!C$1,Matriz!T185&lt;&gt;"")=TRUE,3,0)
   )
)</f>
        <v>0</v>
      </c>
      <c r="D142">
        <f ca="1">+IF(AND(Matriz!C185=Contadores!D$1,TODAY()-Matriz!S185&lt;=0,Matriz!T185="")=TRUE,1,
   IF(AND(Matriz!C185=Contadores!D$1,TODAY()-Matriz!S185&gt;0,Matriz!T185="")=TRUE,2,
      IF(AND(Matriz!C185=Contadores!D$1,Matriz!T185&lt;&gt;"")=TRUE,3,0)
   )
)</f>
        <v>0</v>
      </c>
      <c r="E142">
        <f ca="1">+IF(AND(Matriz!C185=Contadores!E$1,TODAY()-Matriz!S185&lt;=0,Matriz!T185="")=TRUE,1,
   IF(AND(Matriz!C185=Contadores!E$1,TODAY()-Matriz!S185&gt;0,Matriz!T185="")=TRUE,2,
      IF(AND(Matriz!C185=Contadores!E$1,Matriz!T185&lt;&gt;"")=TRUE,3,0)
   )
)</f>
        <v>0</v>
      </c>
      <c r="F142">
        <f ca="1">+IF(AND(Matriz!C185=Contadores!F$1,TODAY()-Matriz!S185&lt;=0,Matriz!T185="")=TRUE,1,
   IF(AND(Matriz!C185=Contadores!F$1,TODAY()-Matriz!S185&gt;0,Matriz!T185="")=TRUE,2,
      IF(AND(Matriz!C185=Contadores!F$1,Matriz!T185&lt;&gt;"")=TRUE,3,0)
   )
)</f>
        <v>0</v>
      </c>
      <c r="G142">
        <f ca="1">+IF(AND(Matriz!C185=Contadores!G$1,TODAY()-Matriz!S185&lt;=0,Matriz!T185="")=TRUE,1,
   IF(AND(Matriz!C185=Contadores!G$1,TODAY()-Matriz!S185&gt;0,Matriz!T185="")=TRUE,2,
      IF(AND(Matriz!C185=Contadores!G$1,Matriz!T185&lt;&gt;"")=TRUE,3,0)
   )
)</f>
        <v>0</v>
      </c>
      <c r="H142">
        <f ca="1">+IF(AND(Matriz!C185=Contadores!H$1,TODAY()-Matriz!S185&lt;=0,Matriz!T185="")=TRUE,1,
   IF(AND(Matriz!C185=Contadores!H$1,TODAY()-Matriz!S185&gt;0,Matriz!T185="")=TRUE,2,
      IF(AND(Matriz!C185=Contadores!H$1,Matriz!T185&lt;&gt;"")=TRUE,3,0)
   )
)</f>
        <v>0</v>
      </c>
      <c r="I142">
        <f ca="1">+IF(AND(Matriz!C185=Contadores!I$1,TODAY()-Matriz!S185&lt;=0,Matriz!T185="")=TRUE,1,
   IF(AND(Matriz!C185=Contadores!I$1,TODAY()-Matriz!S185&gt;0,Matriz!T185="")=TRUE,2,
      IF(AND(Matriz!C185=Contadores!I$1,Matriz!T185&lt;&gt;"")=TRUE,3,0)
   )
)</f>
        <v>0</v>
      </c>
      <c r="J142">
        <f ca="1">+IF(AND(Matriz!C185=Contadores!J$1,TODAY()-Matriz!S185&lt;=0,Matriz!T185="")=TRUE,1,
   IF(AND(Matriz!C185=Contadores!J$1,TODAY()-Matriz!S185&gt;0,Matriz!T185="")=TRUE,2,
      IF(AND(Matriz!C185=Contadores!J$1,Matriz!T185&lt;&gt;"")=TRUE,3,0)
   )
)</f>
        <v>0</v>
      </c>
      <c r="K142">
        <f ca="1">+IF(AND(Matriz!C185=Contadores!K$1,TODAY()-Matriz!S185&lt;=0,Matriz!T185="")=TRUE,1,
   IF(AND(Matriz!C185=Contadores!K$1,TODAY()-Matriz!S185&gt;0,Matriz!T185="")=TRUE,2,
      IF(AND(Matriz!C185=Contadores!K$1,Matriz!T185&lt;&gt;"")=TRUE,3,0)
   )
)</f>
        <v>0</v>
      </c>
    </row>
    <row r="143" spans="1:11" x14ac:dyDescent="0.25">
      <c r="A143">
        <v>142</v>
      </c>
      <c r="B143">
        <f ca="1">+IF(AND(Matriz!C186=Contadores!B$1,TODAY()-Matriz!S186&lt;=0,Matriz!T186="")=TRUE,1,
   IF(AND(Matriz!C186=Contadores!B$1,TODAY()-Matriz!S186&gt;0,Matriz!T186="")=TRUE,2,
      IF(AND(Matriz!C186=Contadores!B$1,Matriz!T186&lt;&gt;"")=TRUE,3,0)
   )
)</f>
        <v>0</v>
      </c>
      <c r="C143">
        <f ca="1">+IF(AND(Matriz!C186=Contadores!C$1,TODAY()-Matriz!S186&lt;=0,Matriz!T186="")=TRUE,1,
   IF(AND(Matriz!C186=Contadores!C$1,TODAY()-Matriz!S186&gt;0,Matriz!T186="")=TRUE,2,
      IF(AND(Matriz!C186=Contadores!C$1,Matriz!T186&lt;&gt;"")=TRUE,3,0)
   )
)</f>
        <v>0</v>
      </c>
      <c r="D143">
        <f ca="1">+IF(AND(Matriz!C186=Contadores!D$1,TODAY()-Matriz!S186&lt;=0,Matriz!T186="")=TRUE,1,
   IF(AND(Matriz!C186=Contadores!D$1,TODAY()-Matriz!S186&gt;0,Matriz!T186="")=TRUE,2,
      IF(AND(Matriz!C186=Contadores!D$1,Matriz!T186&lt;&gt;"")=TRUE,3,0)
   )
)</f>
        <v>0</v>
      </c>
      <c r="E143">
        <f ca="1">+IF(AND(Matriz!C186=Contadores!E$1,TODAY()-Matriz!S186&lt;=0,Matriz!T186="")=TRUE,1,
   IF(AND(Matriz!C186=Contadores!E$1,TODAY()-Matriz!S186&gt;0,Matriz!T186="")=TRUE,2,
      IF(AND(Matriz!C186=Contadores!E$1,Matriz!T186&lt;&gt;"")=TRUE,3,0)
   )
)</f>
        <v>0</v>
      </c>
      <c r="F143">
        <f ca="1">+IF(AND(Matriz!C186=Contadores!F$1,TODAY()-Matriz!S186&lt;=0,Matriz!T186="")=TRUE,1,
   IF(AND(Matriz!C186=Contadores!F$1,TODAY()-Matriz!S186&gt;0,Matriz!T186="")=TRUE,2,
      IF(AND(Matriz!C186=Contadores!F$1,Matriz!T186&lt;&gt;"")=TRUE,3,0)
   )
)</f>
        <v>0</v>
      </c>
      <c r="G143">
        <f ca="1">+IF(AND(Matriz!C186=Contadores!G$1,TODAY()-Matriz!S186&lt;=0,Matriz!T186="")=TRUE,1,
   IF(AND(Matriz!C186=Contadores!G$1,TODAY()-Matriz!S186&gt;0,Matriz!T186="")=TRUE,2,
      IF(AND(Matriz!C186=Contadores!G$1,Matriz!T186&lt;&gt;"")=TRUE,3,0)
   )
)</f>
        <v>0</v>
      </c>
      <c r="H143">
        <f ca="1">+IF(AND(Matriz!C186=Contadores!H$1,TODAY()-Matriz!S186&lt;=0,Matriz!T186="")=TRUE,1,
   IF(AND(Matriz!C186=Contadores!H$1,TODAY()-Matriz!S186&gt;0,Matriz!T186="")=TRUE,2,
      IF(AND(Matriz!C186=Contadores!H$1,Matriz!T186&lt;&gt;"")=TRUE,3,0)
   )
)</f>
        <v>0</v>
      </c>
      <c r="I143">
        <f ca="1">+IF(AND(Matriz!C186=Contadores!I$1,TODAY()-Matriz!S186&lt;=0,Matriz!T186="")=TRUE,1,
   IF(AND(Matriz!C186=Contadores!I$1,TODAY()-Matriz!S186&gt;0,Matriz!T186="")=TRUE,2,
      IF(AND(Matriz!C186=Contadores!I$1,Matriz!T186&lt;&gt;"")=TRUE,3,0)
   )
)</f>
        <v>0</v>
      </c>
      <c r="J143">
        <f ca="1">+IF(AND(Matriz!C186=Contadores!J$1,TODAY()-Matriz!S186&lt;=0,Matriz!T186="")=TRUE,1,
   IF(AND(Matriz!C186=Contadores!J$1,TODAY()-Matriz!S186&gt;0,Matriz!T186="")=TRUE,2,
      IF(AND(Matriz!C186=Contadores!J$1,Matriz!T186&lt;&gt;"")=TRUE,3,0)
   )
)</f>
        <v>0</v>
      </c>
      <c r="K143">
        <f ca="1">+IF(AND(Matriz!C186=Contadores!K$1,TODAY()-Matriz!S186&lt;=0,Matriz!T186="")=TRUE,1,
   IF(AND(Matriz!C186=Contadores!K$1,TODAY()-Matriz!S186&gt;0,Matriz!T186="")=TRUE,2,
      IF(AND(Matriz!C186=Contadores!K$1,Matriz!T186&lt;&gt;"")=TRUE,3,0)
   )
)</f>
        <v>0</v>
      </c>
    </row>
    <row r="144" spans="1:11" x14ac:dyDescent="0.25">
      <c r="A144">
        <v>143</v>
      </c>
      <c r="B144">
        <f ca="1">+IF(AND(Matriz!C187=Contadores!B$1,TODAY()-Matriz!S187&lt;=0,Matriz!T187="")=TRUE,1,
   IF(AND(Matriz!C187=Contadores!B$1,TODAY()-Matriz!S187&gt;0,Matriz!T187="")=TRUE,2,
      IF(AND(Matriz!C187=Contadores!B$1,Matriz!T187&lt;&gt;"")=TRUE,3,0)
   )
)</f>
        <v>0</v>
      </c>
      <c r="C144">
        <f ca="1">+IF(AND(Matriz!C187=Contadores!C$1,TODAY()-Matriz!S187&lt;=0,Matriz!T187="")=TRUE,1,
   IF(AND(Matriz!C187=Contadores!C$1,TODAY()-Matriz!S187&gt;0,Matriz!T187="")=TRUE,2,
      IF(AND(Matriz!C187=Contadores!C$1,Matriz!T187&lt;&gt;"")=TRUE,3,0)
   )
)</f>
        <v>0</v>
      </c>
      <c r="D144">
        <f ca="1">+IF(AND(Matriz!C187=Contadores!D$1,TODAY()-Matriz!S187&lt;=0,Matriz!T187="")=TRUE,1,
   IF(AND(Matriz!C187=Contadores!D$1,TODAY()-Matriz!S187&gt;0,Matriz!T187="")=TRUE,2,
      IF(AND(Matriz!C187=Contadores!D$1,Matriz!T187&lt;&gt;"")=TRUE,3,0)
   )
)</f>
        <v>0</v>
      </c>
      <c r="E144">
        <f ca="1">+IF(AND(Matriz!C187=Contadores!E$1,TODAY()-Matriz!S187&lt;=0,Matriz!T187="")=TRUE,1,
   IF(AND(Matriz!C187=Contadores!E$1,TODAY()-Matriz!S187&gt;0,Matriz!T187="")=TRUE,2,
      IF(AND(Matriz!C187=Contadores!E$1,Matriz!T187&lt;&gt;"")=TRUE,3,0)
   )
)</f>
        <v>0</v>
      </c>
      <c r="F144">
        <f ca="1">+IF(AND(Matriz!C187=Contadores!F$1,TODAY()-Matriz!S187&lt;=0,Matriz!T187="")=TRUE,1,
   IF(AND(Matriz!C187=Contadores!F$1,TODAY()-Matriz!S187&gt;0,Matriz!T187="")=TRUE,2,
      IF(AND(Matriz!C187=Contadores!F$1,Matriz!T187&lt;&gt;"")=TRUE,3,0)
   )
)</f>
        <v>0</v>
      </c>
      <c r="G144">
        <f ca="1">+IF(AND(Matriz!C187=Contadores!G$1,TODAY()-Matriz!S187&lt;=0,Matriz!T187="")=TRUE,1,
   IF(AND(Matriz!C187=Contadores!G$1,TODAY()-Matriz!S187&gt;0,Matriz!T187="")=TRUE,2,
      IF(AND(Matriz!C187=Contadores!G$1,Matriz!T187&lt;&gt;"")=TRUE,3,0)
   )
)</f>
        <v>0</v>
      </c>
      <c r="H144">
        <f ca="1">+IF(AND(Matriz!C187=Contadores!H$1,TODAY()-Matriz!S187&lt;=0,Matriz!T187="")=TRUE,1,
   IF(AND(Matriz!C187=Contadores!H$1,TODAY()-Matriz!S187&gt;0,Matriz!T187="")=TRUE,2,
      IF(AND(Matriz!C187=Contadores!H$1,Matriz!T187&lt;&gt;"")=TRUE,3,0)
   )
)</f>
        <v>0</v>
      </c>
      <c r="I144">
        <f ca="1">+IF(AND(Matriz!C187=Contadores!I$1,TODAY()-Matriz!S187&lt;=0,Matriz!T187="")=TRUE,1,
   IF(AND(Matriz!C187=Contadores!I$1,TODAY()-Matriz!S187&gt;0,Matriz!T187="")=TRUE,2,
      IF(AND(Matriz!C187=Contadores!I$1,Matriz!T187&lt;&gt;"")=TRUE,3,0)
   )
)</f>
        <v>0</v>
      </c>
      <c r="J144">
        <f ca="1">+IF(AND(Matriz!C187=Contadores!J$1,TODAY()-Matriz!S187&lt;=0,Matriz!T187="")=TRUE,1,
   IF(AND(Matriz!C187=Contadores!J$1,TODAY()-Matriz!S187&gt;0,Matriz!T187="")=TRUE,2,
      IF(AND(Matriz!C187=Contadores!J$1,Matriz!T187&lt;&gt;"")=TRUE,3,0)
   )
)</f>
        <v>0</v>
      </c>
      <c r="K144">
        <f ca="1">+IF(AND(Matriz!C187=Contadores!K$1,TODAY()-Matriz!S187&lt;=0,Matriz!T187="")=TRUE,1,
   IF(AND(Matriz!C187=Contadores!K$1,TODAY()-Matriz!S187&gt;0,Matriz!T187="")=TRUE,2,
      IF(AND(Matriz!C187=Contadores!K$1,Matriz!T187&lt;&gt;"")=TRUE,3,0)
   )
)</f>
        <v>0</v>
      </c>
    </row>
    <row r="145" spans="1:11" x14ac:dyDescent="0.25">
      <c r="A145">
        <v>144</v>
      </c>
      <c r="B145">
        <f ca="1">+IF(AND(Matriz!C188=Contadores!B$1,TODAY()-Matriz!S188&lt;=0,Matriz!T188="")=TRUE,1,
   IF(AND(Matriz!C188=Contadores!B$1,TODAY()-Matriz!S188&gt;0,Matriz!T188="")=TRUE,2,
      IF(AND(Matriz!C188=Contadores!B$1,Matriz!T188&lt;&gt;"")=TRUE,3,0)
   )
)</f>
        <v>0</v>
      </c>
      <c r="C145">
        <f ca="1">+IF(AND(Matriz!C188=Contadores!C$1,TODAY()-Matriz!S188&lt;=0,Matriz!T188="")=TRUE,1,
   IF(AND(Matriz!C188=Contadores!C$1,TODAY()-Matriz!S188&gt;0,Matriz!T188="")=TRUE,2,
      IF(AND(Matriz!C188=Contadores!C$1,Matriz!T188&lt;&gt;"")=TRUE,3,0)
   )
)</f>
        <v>0</v>
      </c>
      <c r="D145">
        <f ca="1">+IF(AND(Matriz!C188=Contadores!D$1,TODAY()-Matriz!S188&lt;=0,Matriz!T188="")=TRUE,1,
   IF(AND(Matriz!C188=Contadores!D$1,TODAY()-Matriz!S188&gt;0,Matriz!T188="")=TRUE,2,
      IF(AND(Matriz!C188=Contadores!D$1,Matriz!T188&lt;&gt;"")=TRUE,3,0)
   )
)</f>
        <v>0</v>
      </c>
      <c r="E145">
        <f ca="1">+IF(AND(Matriz!C188=Contadores!E$1,TODAY()-Matriz!S188&lt;=0,Matriz!T188="")=TRUE,1,
   IF(AND(Matriz!C188=Contadores!E$1,TODAY()-Matriz!S188&gt;0,Matriz!T188="")=TRUE,2,
      IF(AND(Matriz!C188=Contadores!E$1,Matriz!T188&lt;&gt;"")=TRUE,3,0)
   )
)</f>
        <v>0</v>
      </c>
      <c r="F145">
        <f ca="1">+IF(AND(Matriz!C188=Contadores!F$1,TODAY()-Matriz!S188&lt;=0,Matriz!T188="")=TRUE,1,
   IF(AND(Matriz!C188=Contadores!F$1,TODAY()-Matriz!S188&gt;0,Matriz!T188="")=TRUE,2,
      IF(AND(Matriz!C188=Contadores!F$1,Matriz!T188&lt;&gt;"")=TRUE,3,0)
   )
)</f>
        <v>0</v>
      </c>
      <c r="G145">
        <f ca="1">+IF(AND(Matriz!C188=Contadores!G$1,TODAY()-Matriz!S188&lt;=0,Matriz!T188="")=TRUE,1,
   IF(AND(Matriz!C188=Contadores!G$1,TODAY()-Matriz!S188&gt;0,Matriz!T188="")=TRUE,2,
      IF(AND(Matriz!C188=Contadores!G$1,Matriz!T188&lt;&gt;"")=TRUE,3,0)
   )
)</f>
        <v>0</v>
      </c>
      <c r="H145">
        <f ca="1">+IF(AND(Matriz!C188=Contadores!H$1,TODAY()-Matriz!S188&lt;=0,Matriz!T188="")=TRUE,1,
   IF(AND(Matriz!C188=Contadores!H$1,TODAY()-Matriz!S188&gt;0,Matriz!T188="")=TRUE,2,
      IF(AND(Matriz!C188=Contadores!H$1,Matriz!T188&lt;&gt;"")=TRUE,3,0)
   )
)</f>
        <v>0</v>
      </c>
      <c r="I145">
        <f ca="1">+IF(AND(Matriz!C188=Contadores!I$1,TODAY()-Matriz!S188&lt;=0,Matriz!T188="")=TRUE,1,
   IF(AND(Matriz!C188=Contadores!I$1,TODAY()-Matriz!S188&gt;0,Matriz!T188="")=TRUE,2,
      IF(AND(Matriz!C188=Contadores!I$1,Matriz!T188&lt;&gt;"")=TRUE,3,0)
   )
)</f>
        <v>0</v>
      </c>
      <c r="J145">
        <f ca="1">+IF(AND(Matriz!C188=Contadores!J$1,TODAY()-Matriz!S188&lt;=0,Matriz!T188="")=TRUE,1,
   IF(AND(Matriz!C188=Contadores!J$1,TODAY()-Matriz!S188&gt;0,Matriz!T188="")=TRUE,2,
      IF(AND(Matriz!C188=Contadores!J$1,Matriz!T188&lt;&gt;"")=TRUE,3,0)
   )
)</f>
        <v>0</v>
      </c>
      <c r="K145">
        <f ca="1">+IF(AND(Matriz!C188=Contadores!K$1,TODAY()-Matriz!S188&lt;=0,Matriz!T188="")=TRUE,1,
   IF(AND(Matriz!C188=Contadores!K$1,TODAY()-Matriz!S188&gt;0,Matriz!T188="")=TRUE,2,
      IF(AND(Matriz!C188=Contadores!K$1,Matriz!T188&lt;&gt;"")=TRUE,3,0)
   )
)</f>
        <v>0</v>
      </c>
    </row>
    <row r="146" spans="1:11" x14ac:dyDescent="0.25">
      <c r="A146">
        <v>145</v>
      </c>
      <c r="B146">
        <f ca="1">+IF(AND(Matriz!C189=Contadores!B$1,TODAY()-Matriz!S189&lt;=0,Matriz!T189="")=TRUE,1,
   IF(AND(Matriz!C189=Contadores!B$1,TODAY()-Matriz!S189&gt;0,Matriz!T189="")=TRUE,2,
      IF(AND(Matriz!C189=Contadores!B$1,Matriz!T189&lt;&gt;"")=TRUE,3,0)
   )
)</f>
        <v>0</v>
      </c>
      <c r="C146">
        <f ca="1">+IF(AND(Matriz!C189=Contadores!C$1,TODAY()-Matriz!S189&lt;=0,Matriz!T189="")=TRUE,1,
   IF(AND(Matriz!C189=Contadores!C$1,TODAY()-Matriz!S189&gt;0,Matriz!T189="")=TRUE,2,
      IF(AND(Matriz!C189=Contadores!C$1,Matriz!T189&lt;&gt;"")=TRUE,3,0)
   )
)</f>
        <v>0</v>
      </c>
      <c r="D146">
        <f ca="1">+IF(AND(Matriz!C189=Contadores!D$1,TODAY()-Matriz!S189&lt;=0,Matriz!T189="")=TRUE,1,
   IF(AND(Matriz!C189=Contadores!D$1,TODAY()-Matriz!S189&gt;0,Matriz!T189="")=TRUE,2,
      IF(AND(Matriz!C189=Contadores!D$1,Matriz!T189&lt;&gt;"")=TRUE,3,0)
   )
)</f>
        <v>0</v>
      </c>
      <c r="E146">
        <f ca="1">+IF(AND(Matriz!C189=Contadores!E$1,TODAY()-Matriz!S189&lt;=0,Matriz!T189="")=TRUE,1,
   IF(AND(Matriz!C189=Contadores!E$1,TODAY()-Matriz!S189&gt;0,Matriz!T189="")=TRUE,2,
      IF(AND(Matriz!C189=Contadores!E$1,Matriz!T189&lt;&gt;"")=TRUE,3,0)
   )
)</f>
        <v>0</v>
      </c>
      <c r="F146">
        <f ca="1">+IF(AND(Matriz!C189=Contadores!F$1,TODAY()-Matriz!S189&lt;=0,Matriz!T189="")=TRUE,1,
   IF(AND(Matriz!C189=Contadores!F$1,TODAY()-Matriz!S189&gt;0,Matriz!T189="")=TRUE,2,
      IF(AND(Matriz!C189=Contadores!F$1,Matriz!T189&lt;&gt;"")=TRUE,3,0)
   )
)</f>
        <v>0</v>
      </c>
      <c r="G146">
        <f ca="1">+IF(AND(Matriz!C189=Contadores!G$1,TODAY()-Matriz!S189&lt;=0,Matriz!T189="")=TRUE,1,
   IF(AND(Matriz!C189=Contadores!G$1,TODAY()-Matriz!S189&gt;0,Matriz!T189="")=TRUE,2,
      IF(AND(Matriz!C189=Contadores!G$1,Matriz!T189&lt;&gt;"")=TRUE,3,0)
   )
)</f>
        <v>0</v>
      </c>
      <c r="H146">
        <f ca="1">+IF(AND(Matriz!C189=Contadores!H$1,TODAY()-Matriz!S189&lt;=0,Matriz!T189="")=TRUE,1,
   IF(AND(Matriz!C189=Contadores!H$1,TODAY()-Matriz!S189&gt;0,Matriz!T189="")=TRUE,2,
      IF(AND(Matriz!C189=Contadores!H$1,Matriz!T189&lt;&gt;"")=TRUE,3,0)
   )
)</f>
        <v>0</v>
      </c>
      <c r="I146">
        <f ca="1">+IF(AND(Matriz!C189=Contadores!I$1,TODAY()-Matriz!S189&lt;=0,Matriz!T189="")=TRUE,1,
   IF(AND(Matriz!C189=Contadores!I$1,TODAY()-Matriz!S189&gt;0,Matriz!T189="")=TRUE,2,
      IF(AND(Matriz!C189=Contadores!I$1,Matriz!T189&lt;&gt;"")=TRUE,3,0)
   )
)</f>
        <v>0</v>
      </c>
      <c r="J146">
        <f ca="1">+IF(AND(Matriz!C189=Contadores!J$1,TODAY()-Matriz!S189&lt;=0,Matriz!T189="")=TRUE,1,
   IF(AND(Matriz!C189=Contadores!J$1,TODAY()-Matriz!S189&gt;0,Matriz!T189="")=TRUE,2,
      IF(AND(Matriz!C189=Contadores!J$1,Matriz!T189&lt;&gt;"")=TRUE,3,0)
   )
)</f>
        <v>0</v>
      </c>
      <c r="K146">
        <f ca="1">+IF(AND(Matriz!C189=Contadores!K$1,TODAY()-Matriz!S189&lt;=0,Matriz!T189="")=TRUE,1,
   IF(AND(Matriz!C189=Contadores!K$1,TODAY()-Matriz!S189&gt;0,Matriz!T189="")=TRUE,2,
      IF(AND(Matriz!C189=Contadores!K$1,Matriz!T189&lt;&gt;"")=TRUE,3,0)
   )
)</f>
        <v>0</v>
      </c>
    </row>
    <row r="147" spans="1:11" x14ac:dyDescent="0.25">
      <c r="A147">
        <v>146</v>
      </c>
      <c r="B147">
        <f ca="1">+IF(AND(Matriz!C190=Contadores!B$1,TODAY()-Matriz!S190&lt;=0,Matriz!T190="")=TRUE,1,
   IF(AND(Matriz!C190=Contadores!B$1,TODAY()-Matriz!S190&gt;0,Matriz!T190="")=TRUE,2,
      IF(AND(Matriz!C190=Contadores!B$1,Matriz!T190&lt;&gt;"")=TRUE,3,0)
   )
)</f>
        <v>0</v>
      </c>
      <c r="C147">
        <f ca="1">+IF(AND(Matriz!C190=Contadores!C$1,TODAY()-Matriz!S190&lt;=0,Matriz!T190="")=TRUE,1,
   IF(AND(Matriz!C190=Contadores!C$1,TODAY()-Matriz!S190&gt;0,Matriz!T190="")=TRUE,2,
      IF(AND(Matriz!C190=Contadores!C$1,Matriz!T190&lt;&gt;"")=TRUE,3,0)
   )
)</f>
        <v>0</v>
      </c>
      <c r="D147">
        <f ca="1">+IF(AND(Matriz!C190=Contadores!D$1,TODAY()-Matriz!S190&lt;=0,Matriz!T190="")=TRUE,1,
   IF(AND(Matriz!C190=Contadores!D$1,TODAY()-Matriz!S190&gt;0,Matriz!T190="")=TRUE,2,
      IF(AND(Matriz!C190=Contadores!D$1,Matriz!T190&lt;&gt;"")=TRUE,3,0)
   )
)</f>
        <v>0</v>
      </c>
      <c r="E147">
        <f ca="1">+IF(AND(Matriz!C190=Contadores!E$1,TODAY()-Matriz!S190&lt;=0,Matriz!T190="")=TRUE,1,
   IF(AND(Matriz!C190=Contadores!E$1,TODAY()-Matriz!S190&gt;0,Matriz!T190="")=TRUE,2,
      IF(AND(Matriz!C190=Contadores!E$1,Matriz!T190&lt;&gt;"")=TRUE,3,0)
   )
)</f>
        <v>0</v>
      </c>
      <c r="F147">
        <f ca="1">+IF(AND(Matriz!C190=Contadores!F$1,TODAY()-Matriz!S190&lt;=0,Matriz!T190="")=TRUE,1,
   IF(AND(Matriz!C190=Contadores!F$1,TODAY()-Matriz!S190&gt;0,Matriz!T190="")=TRUE,2,
      IF(AND(Matriz!C190=Contadores!F$1,Matriz!T190&lt;&gt;"")=TRUE,3,0)
   )
)</f>
        <v>0</v>
      </c>
      <c r="G147">
        <f ca="1">+IF(AND(Matriz!C190=Contadores!G$1,TODAY()-Matriz!S190&lt;=0,Matriz!T190="")=TRUE,1,
   IF(AND(Matriz!C190=Contadores!G$1,TODAY()-Matriz!S190&gt;0,Matriz!T190="")=TRUE,2,
      IF(AND(Matriz!C190=Contadores!G$1,Matriz!T190&lt;&gt;"")=TRUE,3,0)
   )
)</f>
        <v>0</v>
      </c>
      <c r="H147">
        <f ca="1">+IF(AND(Matriz!C190=Contadores!H$1,TODAY()-Matriz!S190&lt;=0,Matriz!T190="")=TRUE,1,
   IF(AND(Matriz!C190=Contadores!H$1,TODAY()-Matriz!S190&gt;0,Matriz!T190="")=TRUE,2,
      IF(AND(Matriz!C190=Contadores!H$1,Matriz!T190&lt;&gt;"")=TRUE,3,0)
   )
)</f>
        <v>0</v>
      </c>
      <c r="I147">
        <f ca="1">+IF(AND(Matriz!C190=Contadores!I$1,TODAY()-Matriz!S190&lt;=0,Matriz!T190="")=TRUE,1,
   IF(AND(Matriz!C190=Contadores!I$1,TODAY()-Matriz!S190&gt;0,Matriz!T190="")=TRUE,2,
      IF(AND(Matriz!C190=Contadores!I$1,Matriz!T190&lt;&gt;"")=TRUE,3,0)
   )
)</f>
        <v>0</v>
      </c>
      <c r="J147">
        <f ca="1">+IF(AND(Matriz!C190=Contadores!J$1,TODAY()-Matriz!S190&lt;=0,Matriz!T190="")=TRUE,1,
   IF(AND(Matriz!C190=Contadores!J$1,TODAY()-Matriz!S190&gt;0,Matriz!T190="")=TRUE,2,
      IF(AND(Matriz!C190=Contadores!J$1,Matriz!T190&lt;&gt;"")=TRUE,3,0)
   )
)</f>
        <v>0</v>
      </c>
      <c r="K147">
        <f ca="1">+IF(AND(Matriz!C190=Contadores!K$1,TODAY()-Matriz!S190&lt;=0,Matriz!T190="")=TRUE,1,
   IF(AND(Matriz!C190=Contadores!K$1,TODAY()-Matriz!S190&gt;0,Matriz!T190="")=TRUE,2,
      IF(AND(Matriz!C190=Contadores!K$1,Matriz!T190&lt;&gt;"")=TRUE,3,0)
   )
)</f>
        <v>0</v>
      </c>
    </row>
    <row r="148" spans="1:11" x14ac:dyDescent="0.25">
      <c r="A148">
        <v>147</v>
      </c>
      <c r="B148">
        <f ca="1">+IF(AND(Matriz!C191=Contadores!B$1,TODAY()-Matriz!S191&lt;=0,Matriz!T191="")=TRUE,1,
   IF(AND(Matriz!C191=Contadores!B$1,TODAY()-Matriz!S191&gt;0,Matriz!T191="")=TRUE,2,
      IF(AND(Matriz!C191=Contadores!B$1,Matriz!T191&lt;&gt;"")=TRUE,3,0)
   )
)</f>
        <v>0</v>
      </c>
      <c r="C148">
        <f ca="1">+IF(AND(Matriz!C191=Contadores!C$1,TODAY()-Matriz!S191&lt;=0,Matriz!T191="")=TRUE,1,
   IF(AND(Matriz!C191=Contadores!C$1,TODAY()-Matriz!S191&gt;0,Matriz!T191="")=TRUE,2,
      IF(AND(Matriz!C191=Contadores!C$1,Matriz!T191&lt;&gt;"")=TRUE,3,0)
   )
)</f>
        <v>0</v>
      </c>
      <c r="D148">
        <f ca="1">+IF(AND(Matriz!C191=Contadores!D$1,TODAY()-Matriz!S191&lt;=0,Matriz!T191="")=TRUE,1,
   IF(AND(Matriz!C191=Contadores!D$1,TODAY()-Matriz!S191&gt;0,Matriz!T191="")=TRUE,2,
      IF(AND(Matriz!C191=Contadores!D$1,Matriz!T191&lt;&gt;"")=TRUE,3,0)
   )
)</f>
        <v>0</v>
      </c>
      <c r="E148">
        <f ca="1">+IF(AND(Matriz!C191=Contadores!E$1,TODAY()-Matriz!S191&lt;=0,Matriz!T191="")=TRUE,1,
   IF(AND(Matriz!C191=Contadores!E$1,TODAY()-Matriz!S191&gt;0,Matriz!T191="")=TRUE,2,
      IF(AND(Matriz!C191=Contadores!E$1,Matriz!T191&lt;&gt;"")=TRUE,3,0)
   )
)</f>
        <v>0</v>
      </c>
      <c r="F148">
        <f ca="1">+IF(AND(Matriz!C191=Contadores!F$1,TODAY()-Matriz!S191&lt;=0,Matriz!T191="")=TRUE,1,
   IF(AND(Matriz!C191=Contadores!F$1,TODAY()-Matriz!S191&gt;0,Matriz!T191="")=TRUE,2,
      IF(AND(Matriz!C191=Contadores!F$1,Matriz!T191&lt;&gt;"")=TRUE,3,0)
   )
)</f>
        <v>0</v>
      </c>
      <c r="G148">
        <f ca="1">+IF(AND(Matriz!C191=Contadores!G$1,TODAY()-Matriz!S191&lt;=0,Matriz!T191="")=TRUE,1,
   IF(AND(Matriz!C191=Contadores!G$1,TODAY()-Matriz!S191&gt;0,Matriz!T191="")=TRUE,2,
      IF(AND(Matriz!C191=Contadores!G$1,Matriz!T191&lt;&gt;"")=TRUE,3,0)
   )
)</f>
        <v>0</v>
      </c>
      <c r="H148">
        <f ca="1">+IF(AND(Matriz!C191=Contadores!H$1,TODAY()-Matriz!S191&lt;=0,Matriz!T191="")=TRUE,1,
   IF(AND(Matriz!C191=Contadores!H$1,TODAY()-Matriz!S191&gt;0,Matriz!T191="")=TRUE,2,
      IF(AND(Matriz!C191=Contadores!H$1,Matriz!T191&lt;&gt;"")=TRUE,3,0)
   )
)</f>
        <v>0</v>
      </c>
      <c r="I148">
        <f ca="1">+IF(AND(Matriz!C191=Contadores!I$1,TODAY()-Matriz!S191&lt;=0,Matriz!T191="")=TRUE,1,
   IF(AND(Matriz!C191=Contadores!I$1,TODAY()-Matriz!S191&gt;0,Matriz!T191="")=TRUE,2,
      IF(AND(Matriz!C191=Contadores!I$1,Matriz!T191&lt;&gt;"")=TRUE,3,0)
   )
)</f>
        <v>0</v>
      </c>
      <c r="J148">
        <f ca="1">+IF(AND(Matriz!C191=Contadores!J$1,TODAY()-Matriz!S191&lt;=0,Matriz!T191="")=TRUE,1,
   IF(AND(Matriz!C191=Contadores!J$1,TODAY()-Matriz!S191&gt;0,Matriz!T191="")=TRUE,2,
      IF(AND(Matriz!C191=Contadores!J$1,Matriz!T191&lt;&gt;"")=TRUE,3,0)
   )
)</f>
        <v>0</v>
      </c>
      <c r="K148">
        <f ca="1">+IF(AND(Matriz!C191=Contadores!K$1,TODAY()-Matriz!S191&lt;=0,Matriz!T191="")=TRUE,1,
   IF(AND(Matriz!C191=Contadores!K$1,TODAY()-Matriz!S191&gt;0,Matriz!T191="")=TRUE,2,
      IF(AND(Matriz!C191=Contadores!K$1,Matriz!T191&lt;&gt;"")=TRUE,3,0)
   )
)</f>
        <v>0</v>
      </c>
    </row>
    <row r="149" spans="1:11" x14ac:dyDescent="0.25">
      <c r="A149">
        <v>148</v>
      </c>
      <c r="B149">
        <f ca="1">+IF(AND(Matriz!C192=Contadores!B$1,TODAY()-Matriz!S192&lt;=0,Matriz!T192="")=TRUE,1,
   IF(AND(Matriz!C192=Contadores!B$1,TODAY()-Matriz!S192&gt;0,Matriz!T192="")=TRUE,2,
      IF(AND(Matriz!C192=Contadores!B$1,Matriz!T192&lt;&gt;"")=TRUE,3,0)
   )
)</f>
        <v>0</v>
      </c>
      <c r="C149">
        <f ca="1">+IF(AND(Matriz!C192=Contadores!C$1,TODAY()-Matriz!S192&lt;=0,Matriz!T192="")=TRUE,1,
   IF(AND(Matriz!C192=Contadores!C$1,TODAY()-Matriz!S192&gt;0,Matriz!T192="")=TRUE,2,
      IF(AND(Matriz!C192=Contadores!C$1,Matriz!T192&lt;&gt;"")=TRUE,3,0)
   )
)</f>
        <v>0</v>
      </c>
      <c r="D149">
        <f ca="1">+IF(AND(Matriz!C192=Contadores!D$1,TODAY()-Matriz!S192&lt;=0,Matriz!T192="")=TRUE,1,
   IF(AND(Matriz!C192=Contadores!D$1,TODAY()-Matriz!S192&gt;0,Matriz!T192="")=TRUE,2,
      IF(AND(Matriz!C192=Contadores!D$1,Matriz!T192&lt;&gt;"")=TRUE,3,0)
   )
)</f>
        <v>0</v>
      </c>
      <c r="E149">
        <f ca="1">+IF(AND(Matriz!C192=Contadores!E$1,TODAY()-Matriz!S192&lt;=0,Matriz!T192="")=TRUE,1,
   IF(AND(Matriz!C192=Contadores!E$1,TODAY()-Matriz!S192&gt;0,Matriz!T192="")=TRUE,2,
      IF(AND(Matriz!C192=Contadores!E$1,Matriz!T192&lt;&gt;"")=TRUE,3,0)
   )
)</f>
        <v>0</v>
      </c>
      <c r="F149">
        <f ca="1">+IF(AND(Matriz!C192=Contadores!F$1,TODAY()-Matriz!S192&lt;=0,Matriz!T192="")=TRUE,1,
   IF(AND(Matriz!C192=Contadores!F$1,TODAY()-Matriz!S192&gt;0,Matriz!T192="")=TRUE,2,
      IF(AND(Matriz!C192=Contadores!F$1,Matriz!T192&lt;&gt;"")=TRUE,3,0)
   )
)</f>
        <v>0</v>
      </c>
      <c r="G149">
        <f ca="1">+IF(AND(Matriz!C192=Contadores!G$1,TODAY()-Matriz!S192&lt;=0,Matriz!T192="")=TRUE,1,
   IF(AND(Matriz!C192=Contadores!G$1,TODAY()-Matriz!S192&gt;0,Matriz!T192="")=TRUE,2,
      IF(AND(Matriz!C192=Contadores!G$1,Matriz!T192&lt;&gt;"")=TRUE,3,0)
   )
)</f>
        <v>0</v>
      </c>
      <c r="H149">
        <f ca="1">+IF(AND(Matriz!C192=Contadores!H$1,TODAY()-Matriz!S192&lt;=0,Matriz!T192="")=TRUE,1,
   IF(AND(Matriz!C192=Contadores!H$1,TODAY()-Matriz!S192&gt;0,Matriz!T192="")=TRUE,2,
      IF(AND(Matriz!C192=Contadores!H$1,Matriz!T192&lt;&gt;"")=TRUE,3,0)
   )
)</f>
        <v>0</v>
      </c>
      <c r="I149">
        <f ca="1">+IF(AND(Matriz!C192=Contadores!I$1,TODAY()-Matriz!S192&lt;=0,Matriz!T192="")=TRUE,1,
   IF(AND(Matriz!C192=Contadores!I$1,TODAY()-Matriz!S192&gt;0,Matriz!T192="")=TRUE,2,
      IF(AND(Matriz!C192=Contadores!I$1,Matriz!T192&lt;&gt;"")=TRUE,3,0)
   )
)</f>
        <v>0</v>
      </c>
      <c r="J149">
        <f ca="1">+IF(AND(Matriz!C192=Contadores!J$1,TODAY()-Matriz!S192&lt;=0,Matriz!T192="")=TRUE,1,
   IF(AND(Matriz!C192=Contadores!J$1,TODAY()-Matriz!S192&gt;0,Matriz!T192="")=TRUE,2,
      IF(AND(Matriz!C192=Contadores!J$1,Matriz!T192&lt;&gt;"")=TRUE,3,0)
   )
)</f>
        <v>0</v>
      </c>
      <c r="K149">
        <f ca="1">+IF(AND(Matriz!C192=Contadores!K$1,TODAY()-Matriz!S192&lt;=0,Matriz!T192="")=TRUE,1,
   IF(AND(Matriz!C192=Contadores!K$1,TODAY()-Matriz!S192&gt;0,Matriz!T192="")=TRUE,2,
      IF(AND(Matriz!C192=Contadores!K$1,Matriz!T192&lt;&gt;"")=TRUE,3,0)
   )
)</f>
        <v>0</v>
      </c>
    </row>
    <row r="150" spans="1:11" x14ac:dyDescent="0.25">
      <c r="A150">
        <v>149</v>
      </c>
      <c r="B150">
        <f ca="1">+IF(AND(Matriz!C193=Contadores!B$1,TODAY()-Matriz!S193&lt;=0,Matriz!T193="")=TRUE,1,
   IF(AND(Matriz!C193=Contadores!B$1,TODAY()-Matriz!S193&gt;0,Matriz!T193="")=TRUE,2,
      IF(AND(Matriz!C193=Contadores!B$1,Matriz!T193&lt;&gt;"")=TRUE,3,0)
   )
)</f>
        <v>0</v>
      </c>
      <c r="C150">
        <f ca="1">+IF(AND(Matriz!C193=Contadores!C$1,TODAY()-Matriz!S193&lt;=0,Matriz!T193="")=TRUE,1,
   IF(AND(Matriz!C193=Contadores!C$1,TODAY()-Matriz!S193&gt;0,Matriz!T193="")=TRUE,2,
      IF(AND(Matriz!C193=Contadores!C$1,Matriz!T193&lt;&gt;"")=TRUE,3,0)
   )
)</f>
        <v>0</v>
      </c>
      <c r="D150">
        <f ca="1">+IF(AND(Matriz!C193=Contadores!D$1,TODAY()-Matriz!S193&lt;=0,Matriz!T193="")=TRUE,1,
   IF(AND(Matriz!C193=Contadores!D$1,TODAY()-Matriz!S193&gt;0,Matriz!T193="")=TRUE,2,
      IF(AND(Matriz!C193=Contadores!D$1,Matriz!T193&lt;&gt;"")=TRUE,3,0)
   )
)</f>
        <v>0</v>
      </c>
      <c r="E150">
        <f ca="1">+IF(AND(Matriz!C193=Contadores!E$1,TODAY()-Matriz!S193&lt;=0,Matriz!T193="")=TRUE,1,
   IF(AND(Matriz!C193=Contadores!E$1,TODAY()-Matriz!S193&gt;0,Matriz!T193="")=TRUE,2,
      IF(AND(Matriz!C193=Contadores!E$1,Matriz!T193&lt;&gt;"")=TRUE,3,0)
   )
)</f>
        <v>0</v>
      </c>
      <c r="F150">
        <f ca="1">+IF(AND(Matriz!C193=Contadores!F$1,TODAY()-Matriz!S193&lt;=0,Matriz!T193="")=TRUE,1,
   IF(AND(Matriz!C193=Contadores!F$1,TODAY()-Matriz!S193&gt;0,Matriz!T193="")=TRUE,2,
      IF(AND(Matriz!C193=Contadores!F$1,Matriz!T193&lt;&gt;"")=TRUE,3,0)
   )
)</f>
        <v>0</v>
      </c>
      <c r="G150">
        <f ca="1">+IF(AND(Matriz!C193=Contadores!G$1,TODAY()-Matriz!S193&lt;=0,Matriz!T193="")=TRUE,1,
   IF(AND(Matriz!C193=Contadores!G$1,TODAY()-Matriz!S193&gt;0,Matriz!T193="")=TRUE,2,
      IF(AND(Matriz!C193=Contadores!G$1,Matriz!T193&lt;&gt;"")=TRUE,3,0)
   )
)</f>
        <v>0</v>
      </c>
      <c r="H150">
        <f ca="1">+IF(AND(Matriz!C193=Contadores!H$1,TODAY()-Matriz!S193&lt;=0,Matriz!T193="")=TRUE,1,
   IF(AND(Matriz!C193=Contadores!H$1,TODAY()-Matriz!S193&gt;0,Matriz!T193="")=TRUE,2,
      IF(AND(Matriz!C193=Contadores!H$1,Matriz!T193&lt;&gt;"")=TRUE,3,0)
   )
)</f>
        <v>0</v>
      </c>
      <c r="I150">
        <f ca="1">+IF(AND(Matriz!C193=Contadores!I$1,TODAY()-Matriz!S193&lt;=0,Matriz!T193="")=TRUE,1,
   IF(AND(Matriz!C193=Contadores!I$1,TODAY()-Matriz!S193&gt;0,Matriz!T193="")=TRUE,2,
      IF(AND(Matriz!C193=Contadores!I$1,Matriz!T193&lt;&gt;"")=TRUE,3,0)
   )
)</f>
        <v>0</v>
      </c>
      <c r="J150">
        <f ca="1">+IF(AND(Matriz!C193=Contadores!J$1,TODAY()-Matriz!S193&lt;=0,Matriz!T193="")=TRUE,1,
   IF(AND(Matriz!C193=Contadores!J$1,TODAY()-Matriz!S193&gt;0,Matriz!T193="")=TRUE,2,
      IF(AND(Matriz!C193=Contadores!J$1,Matriz!T193&lt;&gt;"")=TRUE,3,0)
   )
)</f>
        <v>0</v>
      </c>
      <c r="K150">
        <f ca="1">+IF(AND(Matriz!C193=Contadores!K$1,TODAY()-Matriz!S193&lt;=0,Matriz!T193="")=TRUE,1,
   IF(AND(Matriz!C193=Contadores!K$1,TODAY()-Matriz!S193&gt;0,Matriz!T193="")=TRUE,2,
      IF(AND(Matriz!C193=Contadores!K$1,Matriz!T193&lt;&gt;"")=TRUE,3,0)
   )
)</f>
        <v>0</v>
      </c>
    </row>
    <row r="151" spans="1:11" x14ac:dyDescent="0.25">
      <c r="A151">
        <v>150</v>
      </c>
      <c r="B151">
        <f ca="1">+IF(AND(Matriz!C194=Contadores!B$1,TODAY()-Matriz!S194&lt;=0,Matriz!T194="")=TRUE,1,
   IF(AND(Matriz!C194=Contadores!B$1,TODAY()-Matriz!S194&gt;0,Matriz!T194="")=TRUE,2,
      IF(AND(Matriz!C194=Contadores!B$1,Matriz!T194&lt;&gt;"")=TRUE,3,0)
   )
)</f>
        <v>0</v>
      </c>
      <c r="C151">
        <f ca="1">+IF(AND(Matriz!C194=Contadores!C$1,TODAY()-Matriz!S194&lt;=0,Matriz!T194="")=TRUE,1,
   IF(AND(Matriz!C194=Contadores!C$1,TODAY()-Matriz!S194&gt;0,Matriz!T194="")=TRUE,2,
      IF(AND(Matriz!C194=Contadores!C$1,Matriz!T194&lt;&gt;"")=TRUE,3,0)
   )
)</f>
        <v>0</v>
      </c>
      <c r="D151">
        <f ca="1">+IF(AND(Matriz!C194=Contadores!D$1,TODAY()-Matriz!S194&lt;=0,Matriz!T194="")=TRUE,1,
   IF(AND(Matriz!C194=Contadores!D$1,TODAY()-Matriz!S194&gt;0,Matriz!T194="")=TRUE,2,
      IF(AND(Matriz!C194=Contadores!D$1,Matriz!T194&lt;&gt;"")=TRUE,3,0)
   )
)</f>
        <v>0</v>
      </c>
      <c r="E151">
        <f ca="1">+IF(AND(Matriz!C194=Contadores!E$1,TODAY()-Matriz!S194&lt;=0,Matriz!T194="")=TRUE,1,
   IF(AND(Matriz!C194=Contadores!E$1,TODAY()-Matriz!S194&gt;0,Matriz!T194="")=TRUE,2,
      IF(AND(Matriz!C194=Contadores!E$1,Matriz!T194&lt;&gt;"")=TRUE,3,0)
   )
)</f>
        <v>0</v>
      </c>
      <c r="F151">
        <f ca="1">+IF(AND(Matriz!C194=Contadores!F$1,TODAY()-Matriz!S194&lt;=0,Matriz!T194="")=TRUE,1,
   IF(AND(Matriz!C194=Contadores!F$1,TODAY()-Matriz!S194&gt;0,Matriz!T194="")=TRUE,2,
      IF(AND(Matriz!C194=Contadores!F$1,Matriz!T194&lt;&gt;"")=TRUE,3,0)
   )
)</f>
        <v>0</v>
      </c>
      <c r="G151">
        <f ca="1">+IF(AND(Matriz!C194=Contadores!G$1,TODAY()-Matriz!S194&lt;=0,Matriz!T194="")=TRUE,1,
   IF(AND(Matriz!C194=Contadores!G$1,TODAY()-Matriz!S194&gt;0,Matriz!T194="")=TRUE,2,
      IF(AND(Matriz!C194=Contadores!G$1,Matriz!T194&lt;&gt;"")=TRUE,3,0)
   )
)</f>
        <v>0</v>
      </c>
      <c r="H151">
        <f ca="1">+IF(AND(Matriz!C194=Contadores!H$1,TODAY()-Matriz!S194&lt;=0,Matriz!T194="")=TRUE,1,
   IF(AND(Matriz!C194=Contadores!H$1,TODAY()-Matriz!S194&gt;0,Matriz!T194="")=TRUE,2,
      IF(AND(Matriz!C194=Contadores!H$1,Matriz!T194&lt;&gt;"")=TRUE,3,0)
   )
)</f>
        <v>0</v>
      </c>
      <c r="I151">
        <f ca="1">+IF(AND(Matriz!C194=Contadores!I$1,TODAY()-Matriz!S194&lt;=0,Matriz!T194="")=TRUE,1,
   IF(AND(Matriz!C194=Contadores!I$1,TODAY()-Matriz!S194&gt;0,Matriz!T194="")=TRUE,2,
      IF(AND(Matriz!C194=Contadores!I$1,Matriz!T194&lt;&gt;"")=TRUE,3,0)
   )
)</f>
        <v>0</v>
      </c>
      <c r="J151">
        <f ca="1">+IF(AND(Matriz!C194=Contadores!J$1,TODAY()-Matriz!S194&lt;=0,Matriz!T194="")=TRUE,1,
   IF(AND(Matriz!C194=Contadores!J$1,TODAY()-Matriz!S194&gt;0,Matriz!T194="")=TRUE,2,
      IF(AND(Matriz!C194=Contadores!J$1,Matriz!T194&lt;&gt;"")=TRUE,3,0)
   )
)</f>
        <v>0</v>
      </c>
      <c r="K151">
        <f ca="1">+IF(AND(Matriz!C194=Contadores!K$1,TODAY()-Matriz!S194&lt;=0,Matriz!T194="")=TRUE,1,
   IF(AND(Matriz!C194=Contadores!K$1,TODAY()-Matriz!S194&gt;0,Matriz!T194="")=TRUE,2,
      IF(AND(Matriz!C194=Contadores!K$1,Matriz!T194&lt;&gt;"")=TRUE,3,0)
   )
)</f>
        <v>0</v>
      </c>
    </row>
    <row r="152" spans="1:11" x14ac:dyDescent="0.25">
      <c r="A152">
        <v>151</v>
      </c>
      <c r="B152">
        <f ca="1">+IF(AND(Matriz!C195=Contadores!B$1,TODAY()-Matriz!S195&lt;=0,Matriz!T195="")=TRUE,1,
   IF(AND(Matriz!C195=Contadores!B$1,TODAY()-Matriz!S195&gt;0,Matriz!T195="")=TRUE,2,
      IF(AND(Matriz!C195=Contadores!B$1,Matriz!T195&lt;&gt;"")=TRUE,3,0)
   )
)</f>
        <v>0</v>
      </c>
      <c r="C152">
        <f ca="1">+IF(AND(Matriz!C195=Contadores!C$1,TODAY()-Matriz!S195&lt;=0,Matriz!T195="")=TRUE,1,
   IF(AND(Matriz!C195=Contadores!C$1,TODAY()-Matriz!S195&gt;0,Matriz!T195="")=TRUE,2,
      IF(AND(Matriz!C195=Contadores!C$1,Matriz!T195&lt;&gt;"")=TRUE,3,0)
   )
)</f>
        <v>0</v>
      </c>
      <c r="D152">
        <f ca="1">+IF(AND(Matriz!C195=Contadores!D$1,TODAY()-Matriz!S195&lt;=0,Matriz!T195="")=TRUE,1,
   IF(AND(Matriz!C195=Contadores!D$1,TODAY()-Matriz!S195&gt;0,Matriz!T195="")=TRUE,2,
      IF(AND(Matriz!C195=Contadores!D$1,Matriz!T195&lt;&gt;"")=TRUE,3,0)
   )
)</f>
        <v>0</v>
      </c>
      <c r="E152">
        <f ca="1">+IF(AND(Matriz!C195=Contadores!E$1,TODAY()-Matriz!S195&lt;=0,Matriz!T195="")=TRUE,1,
   IF(AND(Matriz!C195=Contadores!E$1,TODAY()-Matriz!S195&gt;0,Matriz!T195="")=TRUE,2,
      IF(AND(Matriz!C195=Contadores!E$1,Matriz!T195&lt;&gt;"")=TRUE,3,0)
   )
)</f>
        <v>0</v>
      </c>
      <c r="F152">
        <f ca="1">+IF(AND(Matriz!C195=Contadores!F$1,TODAY()-Matriz!S195&lt;=0,Matriz!T195="")=TRUE,1,
   IF(AND(Matriz!C195=Contadores!F$1,TODAY()-Matriz!S195&gt;0,Matriz!T195="")=TRUE,2,
      IF(AND(Matriz!C195=Contadores!F$1,Matriz!T195&lt;&gt;"")=TRUE,3,0)
   )
)</f>
        <v>0</v>
      </c>
      <c r="G152">
        <f ca="1">+IF(AND(Matriz!C195=Contadores!G$1,TODAY()-Matriz!S195&lt;=0,Matriz!T195="")=TRUE,1,
   IF(AND(Matriz!C195=Contadores!G$1,TODAY()-Matriz!S195&gt;0,Matriz!T195="")=TRUE,2,
      IF(AND(Matriz!C195=Contadores!G$1,Matriz!T195&lt;&gt;"")=TRUE,3,0)
   )
)</f>
        <v>0</v>
      </c>
      <c r="H152">
        <f ca="1">+IF(AND(Matriz!C195=Contadores!H$1,TODAY()-Matriz!S195&lt;=0,Matriz!T195="")=TRUE,1,
   IF(AND(Matriz!C195=Contadores!H$1,TODAY()-Matriz!S195&gt;0,Matriz!T195="")=TRUE,2,
      IF(AND(Matriz!C195=Contadores!H$1,Matriz!T195&lt;&gt;"")=TRUE,3,0)
   )
)</f>
        <v>0</v>
      </c>
      <c r="I152">
        <f ca="1">+IF(AND(Matriz!C195=Contadores!I$1,TODAY()-Matriz!S195&lt;=0,Matriz!T195="")=TRUE,1,
   IF(AND(Matriz!C195=Contadores!I$1,TODAY()-Matriz!S195&gt;0,Matriz!T195="")=TRUE,2,
      IF(AND(Matriz!C195=Contadores!I$1,Matriz!T195&lt;&gt;"")=TRUE,3,0)
   )
)</f>
        <v>0</v>
      </c>
      <c r="J152">
        <f ca="1">+IF(AND(Matriz!C195=Contadores!J$1,TODAY()-Matriz!S195&lt;=0,Matriz!T195="")=TRUE,1,
   IF(AND(Matriz!C195=Contadores!J$1,TODAY()-Matriz!S195&gt;0,Matriz!T195="")=TRUE,2,
      IF(AND(Matriz!C195=Contadores!J$1,Matriz!T195&lt;&gt;"")=TRUE,3,0)
   )
)</f>
        <v>0</v>
      </c>
      <c r="K152">
        <f ca="1">+IF(AND(Matriz!C195=Contadores!K$1,TODAY()-Matriz!S195&lt;=0,Matriz!T195="")=TRUE,1,
   IF(AND(Matriz!C195=Contadores!K$1,TODAY()-Matriz!S195&gt;0,Matriz!T195="")=TRUE,2,
      IF(AND(Matriz!C195=Contadores!K$1,Matriz!T195&lt;&gt;"")=TRUE,3,0)
   )
)</f>
        <v>0</v>
      </c>
    </row>
    <row r="153" spans="1:11" x14ac:dyDescent="0.25">
      <c r="A153">
        <v>152</v>
      </c>
      <c r="B153">
        <f ca="1">+IF(AND(Matriz!C196=Contadores!B$1,TODAY()-Matriz!S196&lt;=0,Matriz!T196="")=TRUE,1,
   IF(AND(Matriz!C196=Contadores!B$1,TODAY()-Matriz!S196&gt;0,Matriz!T196="")=TRUE,2,
      IF(AND(Matriz!C196=Contadores!B$1,Matriz!T196&lt;&gt;"")=TRUE,3,0)
   )
)</f>
        <v>0</v>
      </c>
      <c r="C153">
        <f ca="1">+IF(AND(Matriz!C196=Contadores!C$1,TODAY()-Matriz!S196&lt;=0,Matriz!T196="")=TRUE,1,
   IF(AND(Matriz!C196=Contadores!C$1,TODAY()-Matriz!S196&gt;0,Matriz!T196="")=TRUE,2,
      IF(AND(Matriz!C196=Contadores!C$1,Matriz!T196&lt;&gt;"")=TRUE,3,0)
   )
)</f>
        <v>0</v>
      </c>
      <c r="D153">
        <f ca="1">+IF(AND(Matriz!C196=Contadores!D$1,TODAY()-Matriz!S196&lt;=0,Matriz!T196="")=TRUE,1,
   IF(AND(Matriz!C196=Contadores!D$1,TODAY()-Matriz!S196&gt;0,Matriz!T196="")=TRUE,2,
      IF(AND(Matriz!C196=Contadores!D$1,Matriz!T196&lt;&gt;"")=TRUE,3,0)
   )
)</f>
        <v>0</v>
      </c>
      <c r="E153">
        <f ca="1">+IF(AND(Matriz!C196=Contadores!E$1,TODAY()-Matriz!S196&lt;=0,Matriz!T196="")=TRUE,1,
   IF(AND(Matriz!C196=Contadores!E$1,TODAY()-Matriz!S196&gt;0,Matriz!T196="")=TRUE,2,
      IF(AND(Matriz!C196=Contadores!E$1,Matriz!T196&lt;&gt;"")=TRUE,3,0)
   )
)</f>
        <v>0</v>
      </c>
      <c r="F153">
        <f ca="1">+IF(AND(Matriz!C196=Contadores!F$1,TODAY()-Matriz!S196&lt;=0,Matriz!T196="")=TRUE,1,
   IF(AND(Matriz!C196=Contadores!F$1,TODAY()-Matriz!S196&gt;0,Matriz!T196="")=TRUE,2,
      IF(AND(Matriz!C196=Contadores!F$1,Matriz!T196&lt;&gt;"")=TRUE,3,0)
   )
)</f>
        <v>0</v>
      </c>
      <c r="G153">
        <f ca="1">+IF(AND(Matriz!C196=Contadores!G$1,TODAY()-Matriz!S196&lt;=0,Matriz!T196="")=TRUE,1,
   IF(AND(Matriz!C196=Contadores!G$1,TODAY()-Matriz!S196&gt;0,Matriz!T196="")=TRUE,2,
      IF(AND(Matriz!C196=Contadores!G$1,Matriz!T196&lt;&gt;"")=TRUE,3,0)
   )
)</f>
        <v>0</v>
      </c>
      <c r="H153">
        <f ca="1">+IF(AND(Matriz!C196=Contadores!H$1,TODAY()-Matriz!S196&lt;=0,Matriz!T196="")=TRUE,1,
   IF(AND(Matriz!C196=Contadores!H$1,TODAY()-Matriz!S196&gt;0,Matriz!T196="")=TRUE,2,
      IF(AND(Matriz!C196=Contadores!H$1,Matriz!T196&lt;&gt;"")=TRUE,3,0)
   )
)</f>
        <v>0</v>
      </c>
      <c r="I153">
        <f ca="1">+IF(AND(Matriz!C196=Contadores!I$1,TODAY()-Matriz!S196&lt;=0,Matriz!T196="")=TRUE,1,
   IF(AND(Matriz!C196=Contadores!I$1,TODAY()-Matriz!S196&gt;0,Matriz!T196="")=TRUE,2,
      IF(AND(Matriz!C196=Contadores!I$1,Matriz!T196&lt;&gt;"")=TRUE,3,0)
   )
)</f>
        <v>0</v>
      </c>
      <c r="J153">
        <f ca="1">+IF(AND(Matriz!C196=Contadores!J$1,TODAY()-Matriz!S196&lt;=0,Matriz!T196="")=TRUE,1,
   IF(AND(Matriz!C196=Contadores!J$1,TODAY()-Matriz!S196&gt;0,Matriz!T196="")=TRUE,2,
      IF(AND(Matriz!C196=Contadores!J$1,Matriz!T196&lt;&gt;"")=TRUE,3,0)
   )
)</f>
        <v>0</v>
      </c>
      <c r="K153">
        <f ca="1">+IF(AND(Matriz!C196=Contadores!K$1,TODAY()-Matriz!S196&lt;=0,Matriz!T196="")=TRUE,1,
   IF(AND(Matriz!C196=Contadores!K$1,TODAY()-Matriz!S196&gt;0,Matriz!T196="")=TRUE,2,
      IF(AND(Matriz!C196=Contadores!K$1,Matriz!T196&lt;&gt;"")=TRUE,3,0)
   )
)</f>
        <v>0</v>
      </c>
    </row>
    <row r="154" spans="1:11" x14ac:dyDescent="0.25">
      <c r="A154">
        <v>153</v>
      </c>
      <c r="B154">
        <f ca="1">+IF(AND(Matriz!C197=Contadores!B$1,TODAY()-Matriz!S197&lt;=0,Matriz!T197="")=TRUE,1,
   IF(AND(Matriz!C197=Contadores!B$1,TODAY()-Matriz!S197&gt;0,Matriz!T197="")=TRUE,2,
      IF(AND(Matriz!C197=Contadores!B$1,Matriz!T197&lt;&gt;"")=TRUE,3,0)
   )
)</f>
        <v>0</v>
      </c>
      <c r="C154">
        <f ca="1">+IF(AND(Matriz!C197=Contadores!C$1,TODAY()-Matriz!S197&lt;=0,Matriz!T197="")=TRUE,1,
   IF(AND(Matriz!C197=Contadores!C$1,TODAY()-Matriz!S197&gt;0,Matriz!T197="")=TRUE,2,
      IF(AND(Matriz!C197=Contadores!C$1,Matriz!T197&lt;&gt;"")=TRUE,3,0)
   )
)</f>
        <v>0</v>
      </c>
      <c r="D154">
        <f ca="1">+IF(AND(Matriz!C197=Contadores!D$1,TODAY()-Matriz!S197&lt;=0,Matriz!T197="")=TRUE,1,
   IF(AND(Matriz!C197=Contadores!D$1,TODAY()-Matriz!S197&gt;0,Matriz!T197="")=TRUE,2,
      IF(AND(Matriz!C197=Contadores!D$1,Matriz!T197&lt;&gt;"")=TRUE,3,0)
   )
)</f>
        <v>0</v>
      </c>
      <c r="E154">
        <f ca="1">+IF(AND(Matriz!C197=Contadores!E$1,TODAY()-Matriz!S197&lt;=0,Matriz!T197="")=TRUE,1,
   IF(AND(Matriz!C197=Contadores!E$1,TODAY()-Matriz!S197&gt;0,Matriz!T197="")=TRUE,2,
      IF(AND(Matriz!C197=Contadores!E$1,Matriz!T197&lt;&gt;"")=TRUE,3,0)
   )
)</f>
        <v>0</v>
      </c>
      <c r="F154">
        <f ca="1">+IF(AND(Matriz!C197=Contadores!F$1,TODAY()-Matriz!S197&lt;=0,Matriz!T197="")=TRUE,1,
   IF(AND(Matriz!C197=Contadores!F$1,TODAY()-Matriz!S197&gt;0,Matriz!T197="")=TRUE,2,
      IF(AND(Matriz!C197=Contadores!F$1,Matriz!T197&lt;&gt;"")=TRUE,3,0)
   )
)</f>
        <v>0</v>
      </c>
      <c r="G154">
        <f ca="1">+IF(AND(Matriz!C197=Contadores!G$1,TODAY()-Matriz!S197&lt;=0,Matriz!T197="")=TRUE,1,
   IF(AND(Matriz!C197=Contadores!G$1,TODAY()-Matriz!S197&gt;0,Matriz!T197="")=TRUE,2,
      IF(AND(Matriz!C197=Contadores!G$1,Matriz!T197&lt;&gt;"")=TRUE,3,0)
   )
)</f>
        <v>0</v>
      </c>
      <c r="H154">
        <f ca="1">+IF(AND(Matriz!C197=Contadores!H$1,TODAY()-Matriz!S197&lt;=0,Matriz!T197="")=TRUE,1,
   IF(AND(Matriz!C197=Contadores!H$1,TODAY()-Matriz!S197&gt;0,Matriz!T197="")=TRUE,2,
      IF(AND(Matriz!C197=Contadores!H$1,Matriz!T197&lt;&gt;"")=TRUE,3,0)
   )
)</f>
        <v>0</v>
      </c>
      <c r="I154">
        <f ca="1">+IF(AND(Matriz!C197=Contadores!I$1,TODAY()-Matriz!S197&lt;=0,Matriz!T197="")=TRUE,1,
   IF(AND(Matriz!C197=Contadores!I$1,TODAY()-Matriz!S197&gt;0,Matriz!T197="")=TRUE,2,
      IF(AND(Matriz!C197=Contadores!I$1,Matriz!T197&lt;&gt;"")=TRUE,3,0)
   )
)</f>
        <v>0</v>
      </c>
      <c r="J154">
        <f ca="1">+IF(AND(Matriz!C197=Contadores!J$1,TODAY()-Matriz!S197&lt;=0,Matriz!T197="")=TRUE,1,
   IF(AND(Matriz!C197=Contadores!J$1,TODAY()-Matriz!S197&gt;0,Matriz!T197="")=TRUE,2,
      IF(AND(Matriz!C197=Contadores!J$1,Matriz!T197&lt;&gt;"")=TRUE,3,0)
   )
)</f>
        <v>0</v>
      </c>
      <c r="K154">
        <f ca="1">+IF(AND(Matriz!C197=Contadores!K$1,TODAY()-Matriz!S197&lt;=0,Matriz!T197="")=TRUE,1,
   IF(AND(Matriz!C197=Contadores!K$1,TODAY()-Matriz!S197&gt;0,Matriz!T197="")=TRUE,2,
      IF(AND(Matriz!C197=Contadores!K$1,Matriz!T197&lt;&gt;"")=TRUE,3,0)
   )
)</f>
        <v>0</v>
      </c>
    </row>
    <row r="155" spans="1:11" x14ac:dyDescent="0.25">
      <c r="A155">
        <v>154</v>
      </c>
      <c r="B155">
        <f ca="1">+IF(AND(Matriz!C198=Contadores!B$1,TODAY()-Matriz!S198&lt;=0,Matriz!T198="")=TRUE,1,
   IF(AND(Matriz!C198=Contadores!B$1,TODAY()-Matriz!S198&gt;0,Matriz!T198="")=TRUE,2,
      IF(AND(Matriz!C198=Contadores!B$1,Matriz!T198&lt;&gt;"")=TRUE,3,0)
   )
)</f>
        <v>0</v>
      </c>
      <c r="C155">
        <f ca="1">+IF(AND(Matriz!C198=Contadores!C$1,TODAY()-Matriz!S198&lt;=0,Matriz!T198="")=TRUE,1,
   IF(AND(Matriz!C198=Contadores!C$1,TODAY()-Matriz!S198&gt;0,Matriz!T198="")=TRUE,2,
      IF(AND(Matriz!C198=Contadores!C$1,Matriz!T198&lt;&gt;"")=TRUE,3,0)
   )
)</f>
        <v>0</v>
      </c>
      <c r="D155">
        <f ca="1">+IF(AND(Matriz!C198=Contadores!D$1,TODAY()-Matriz!S198&lt;=0,Matriz!T198="")=TRUE,1,
   IF(AND(Matriz!C198=Contadores!D$1,TODAY()-Matriz!S198&gt;0,Matriz!T198="")=TRUE,2,
      IF(AND(Matriz!C198=Contadores!D$1,Matriz!T198&lt;&gt;"")=TRUE,3,0)
   )
)</f>
        <v>0</v>
      </c>
      <c r="E155">
        <f ca="1">+IF(AND(Matriz!C198=Contadores!E$1,TODAY()-Matriz!S198&lt;=0,Matriz!T198="")=TRUE,1,
   IF(AND(Matriz!C198=Contadores!E$1,TODAY()-Matriz!S198&gt;0,Matriz!T198="")=TRUE,2,
      IF(AND(Matriz!C198=Contadores!E$1,Matriz!T198&lt;&gt;"")=TRUE,3,0)
   )
)</f>
        <v>0</v>
      </c>
      <c r="F155">
        <f ca="1">+IF(AND(Matriz!C198=Contadores!F$1,TODAY()-Matriz!S198&lt;=0,Matriz!T198="")=TRUE,1,
   IF(AND(Matriz!C198=Contadores!F$1,TODAY()-Matriz!S198&gt;0,Matriz!T198="")=TRUE,2,
      IF(AND(Matriz!C198=Contadores!F$1,Matriz!T198&lt;&gt;"")=TRUE,3,0)
   )
)</f>
        <v>0</v>
      </c>
      <c r="G155">
        <f ca="1">+IF(AND(Matriz!C198=Contadores!G$1,TODAY()-Matriz!S198&lt;=0,Matriz!T198="")=TRUE,1,
   IF(AND(Matriz!C198=Contadores!G$1,TODAY()-Matriz!S198&gt;0,Matriz!T198="")=TRUE,2,
      IF(AND(Matriz!C198=Contadores!G$1,Matriz!T198&lt;&gt;"")=TRUE,3,0)
   )
)</f>
        <v>0</v>
      </c>
      <c r="H155">
        <f ca="1">+IF(AND(Matriz!C198=Contadores!H$1,TODAY()-Matriz!S198&lt;=0,Matriz!T198="")=TRUE,1,
   IF(AND(Matriz!C198=Contadores!H$1,TODAY()-Matriz!S198&gt;0,Matriz!T198="")=TRUE,2,
      IF(AND(Matriz!C198=Contadores!H$1,Matriz!T198&lt;&gt;"")=TRUE,3,0)
   )
)</f>
        <v>0</v>
      </c>
      <c r="I155">
        <f ca="1">+IF(AND(Matriz!C198=Contadores!I$1,TODAY()-Matriz!S198&lt;=0,Matriz!T198="")=TRUE,1,
   IF(AND(Matriz!C198=Contadores!I$1,TODAY()-Matriz!S198&gt;0,Matriz!T198="")=TRUE,2,
      IF(AND(Matriz!C198=Contadores!I$1,Matriz!T198&lt;&gt;"")=TRUE,3,0)
   )
)</f>
        <v>0</v>
      </c>
      <c r="J155">
        <f ca="1">+IF(AND(Matriz!C198=Contadores!J$1,TODAY()-Matriz!S198&lt;=0,Matriz!T198="")=TRUE,1,
   IF(AND(Matriz!C198=Contadores!J$1,TODAY()-Matriz!S198&gt;0,Matriz!T198="")=TRUE,2,
      IF(AND(Matriz!C198=Contadores!J$1,Matriz!T198&lt;&gt;"")=TRUE,3,0)
   )
)</f>
        <v>0</v>
      </c>
      <c r="K155">
        <f ca="1">+IF(AND(Matriz!C198=Contadores!K$1,TODAY()-Matriz!S198&lt;=0,Matriz!T198="")=TRUE,1,
   IF(AND(Matriz!C198=Contadores!K$1,TODAY()-Matriz!S198&gt;0,Matriz!T198="")=TRUE,2,
      IF(AND(Matriz!C198=Contadores!K$1,Matriz!T198&lt;&gt;"")=TRUE,3,0)
   )
)</f>
        <v>0</v>
      </c>
    </row>
    <row r="156" spans="1:11" x14ac:dyDescent="0.25">
      <c r="A156">
        <v>155</v>
      </c>
      <c r="B156">
        <f ca="1">+IF(AND(Matriz!C199=Contadores!B$1,TODAY()-Matriz!S199&lt;=0,Matriz!T199="")=TRUE,1,
   IF(AND(Matriz!C199=Contadores!B$1,TODAY()-Matriz!S199&gt;0,Matriz!T199="")=TRUE,2,
      IF(AND(Matriz!C199=Contadores!B$1,Matriz!T199&lt;&gt;"")=TRUE,3,0)
   )
)</f>
        <v>0</v>
      </c>
      <c r="C156">
        <f ca="1">+IF(AND(Matriz!C199=Contadores!C$1,TODAY()-Matriz!S199&lt;=0,Matriz!T199="")=TRUE,1,
   IF(AND(Matriz!C199=Contadores!C$1,TODAY()-Matriz!S199&gt;0,Matriz!T199="")=TRUE,2,
      IF(AND(Matriz!C199=Contadores!C$1,Matriz!T199&lt;&gt;"")=TRUE,3,0)
   )
)</f>
        <v>0</v>
      </c>
      <c r="D156">
        <f ca="1">+IF(AND(Matriz!C199=Contadores!D$1,TODAY()-Matriz!S199&lt;=0,Matriz!T199="")=TRUE,1,
   IF(AND(Matriz!C199=Contadores!D$1,TODAY()-Matriz!S199&gt;0,Matriz!T199="")=TRUE,2,
      IF(AND(Matriz!C199=Contadores!D$1,Matriz!T199&lt;&gt;"")=TRUE,3,0)
   )
)</f>
        <v>0</v>
      </c>
      <c r="E156">
        <f ca="1">+IF(AND(Matriz!C199=Contadores!E$1,TODAY()-Matriz!S199&lt;=0,Matriz!T199="")=TRUE,1,
   IF(AND(Matriz!C199=Contadores!E$1,TODAY()-Matriz!S199&gt;0,Matriz!T199="")=TRUE,2,
      IF(AND(Matriz!C199=Contadores!E$1,Matriz!T199&lt;&gt;"")=TRUE,3,0)
   )
)</f>
        <v>0</v>
      </c>
      <c r="F156">
        <f ca="1">+IF(AND(Matriz!C199=Contadores!F$1,TODAY()-Matriz!S199&lt;=0,Matriz!T199="")=TRUE,1,
   IF(AND(Matriz!C199=Contadores!F$1,TODAY()-Matriz!S199&gt;0,Matriz!T199="")=TRUE,2,
      IF(AND(Matriz!C199=Contadores!F$1,Matriz!T199&lt;&gt;"")=TRUE,3,0)
   )
)</f>
        <v>0</v>
      </c>
      <c r="G156">
        <f ca="1">+IF(AND(Matriz!C199=Contadores!G$1,TODAY()-Matriz!S199&lt;=0,Matriz!T199="")=TRUE,1,
   IF(AND(Matriz!C199=Contadores!G$1,TODAY()-Matriz!S199&gt;0,Matriz!T199="")=TRUE,2,
      IF(AND(Matriz!C199=Contadores!G$1,Matriz!T199&lt;&gt;"")=TRUE,3,0)
   )
)</f>
        <v>0</v>
      </c>
      <c r="H156">
        <f ca="1">+IF(AND(Matriz!C199=Contadores!H$1,TODAY()-Matriz!S199&lt;=0,Matriz!T199="")=TRUE,1,
   IF(AND(Matriz!C199=Contadores!H$1,TODAY()-Matriz!S199&gt;0,Matriz!T199="")=TRUE,2,
      IF(AND(Matriz!C199=Contadores!H$1,Matriz!T199&lt;&gt;"")=TRUE,3,0)
   )
)</f>
        <v>0</v>
      </c>
      <c r="I156">
        <f ca="1">+IF(AND(Matriz!C199=Contadores!I$1,TODAY()-Matriz!S199&lt;=0,Matriz!T199="")=TRUE,1,
   IF(AND(Matriz!C199=Contadores!I$1,TODAY()-Matriz!S199&gt;0,Matriz!T199="")=TRUE,2,
      IF(AND(Matriz!C199=Contadores!I$1,Matriz!T199&lt;&gt;"")=TRUE,3,0)
   )
)</f>
        <v>0</v>
      </c>
      <c r="J156">
        <f ca="1">+IF(AND(Matriz!C199=Contadores!J$1,TODAY()-Matriz!S199&lt;=0,Matriz!T199="")=TRUE,1,
   IF(AND(Matriz!C199=Contadores!J$1,TODAY()-Matriz!S199&gt;0,Matriz!T199="")=TRUE,2,
      IF(AND(Matriz!C199=Contadores!J$1,Matriz!T199&lt;&gt;"")=TRUE,3,0)
   )
)</f>
        <v>0</v>
      </c>
      <c r="K156">
        <f ca="1">+IF(AND(Matriz!C199=Contadores!K$1,TODAY()-Matriz!S199&lt;=0,Matriz!T199="")=TRUE,1,
   IF(AND(Matriz!C199=Contadores!K$1,TODAY()-Matriz!S199&gt;0,Matriz!T199="")=TRUE,2,
      IF(AND(Matriz!C199=Contadores!K$1,Matriz!T199&lt;&gt;"")=TRUE,3,0)
   )
)</f>
        <v>0</v>
      </c>
    </row>
    <row r="157" spans="1:11" x14ac:dyDescent="0.25">
      <c r="A157">
        <v>156</v>
      </c>
      <c r="B157">
        <f ca="1">+IF(AND(Matriz!C200=Contadores!B$1,TODAY()-Matriz!S200&lt;=0,Matriz!T200="")=TRUE,1,
   IF(AND(Matriz!C200=Contadores!B$1,TODAY()-Matriz!S200&gt;0,Matriz!T200="")=TRUE,2,
      IF(AND(Matriz!C200=Contadores!B$1,Matriz!T200&lt;&gt;"")=TRUE,3,0)
   )
)</f>
        <v>0</v>
      </c>
      <c r="C157">
        <f ca="1">+IF(AND(Matriz!C200=Contadores!C$1,TODAY()-Matriz!S200&lt;=0,Matriz!T200="")=TRUE,1,
   IF(AND(Matriz!C200=Contadores!C$1,TODAY()-Matriz!S200&gt;0,Matriz!T200="")=TRUE,2,
      IF(AND(Matriz!C200=Contadores!C$1,Matriz!T200&lt;&gt;"")=TRUE,3,0)
   )
)</f>
        <v>0</v>
      </c>
      <c r="D157">
        <f ca="1">+IF(AND(Matriz!C200=Contadores!D$1,TODAY()-Matriz!S200&lt;=0,Matriz!T200="")=TRUE,1,
   IF(AND(Matriz!C200=Contadores!D$1,TODAY()-Matriz!S200&gt;0,Matriz!T200="")=TRUE,2,
      IF(AND(Matriz!C200=Contadores!D$1,Matriz!T200&lt;&gt;"")=TRUE,3,0)
   )
)</f>
        <v>0</v>
      </c>
      <c r="E157">
        <f ca="1">+IF(AND(Matriz!C200=Contadores!E$1,TODAY()-Matriz!S200&lt;=0,Matriz!T200="")=TRUE,1,
   IF(AND(Matriz!C200=Contadores!E$1,TODAY()-Matriz!S200&gt;0,Matriz!T200="")=TRUE,2,
      IF(AND(Matriz!C200=Contadores!E$1,Matriz!T200&lt;&gt;"")=TRUE,3,0)
   )
)</f>
        <v>0</v>
      </c>
      <c r="F157">
        <f ca="1">+IF(AND(Matriz!C200=Contadores!F$1,TODAY()-Matriz!S200&lt;=0,Matriz!T200="")=TRUE,1,
   IF(AND(Matriz!C200=Contadores!F$1,TODAY()-Matriz!S200&gt;0,Matriz!T200="")=TRUE,2,
      IF(AND(Matriz!C200=Contadores!F$1,Matriz!T200&lt;&gt;"")=TRUE,3,0)
   )
)</f>
        <v>0</v>
      </c>
      <c r="G157">
        <f ca="1">+IF(AND(Matriz!C200=Contadores!G$1,TODAY()-Matriz!S200&lt;=0,Matriz!T200="")=TRUE,1,
   IF(AND(Matriz!C200=Contadores!G$1,TODAY()-Matriz!S200&gt;0,Matriz!T200="")=TRUE,2,
      IF(AND(Matriz!C200=Contadores!G$1,Matriz!T200&lt;&gt;"")=TRUE,3,0)
   )
)</f>
        <v>0</v>
      </c>
      <c r="H157">
        <f ca="1">+IF(AND(Matriz!C200=Contadores!H$1,TODAY()-Matriz!S200&lt;=0,Matriz!T200="")=TRUE,1,
   IF(AND(Matriz!C200=Contadores!H$1,TODAY()-Matriz!S200&gt;0,Matriz!T200="")=TRUE,2,
      IF(AND(Matriz!C200=Contadores!H$1,Matriz!T200&lt;&gt;"")=TRUE,3,0)
   )
)</f>
        <v>0</v>
      </c>
      <c r="I157">
        <f ca="1">+IF(AND(Matriz!C200=Contadores!I$1,TODAY()-Matriz!S200&lt;=0,Matriz!T200="")=TRUE,1,
   IF(AND(Matriz!C200=Contadores!I$1,TODAY()-Matriz!S200&gt;0,Matriz!T200="")=TRUE,2,
      IF(AND(Matriz!C200=Contadores!I$1,Matriz!T200&lt;&gt;"")=TRUE,3,0)
   )
)</f>
        <v>0</v>
      </c>
      <c r="J157">
        <f ca="1">+IF(AND(Matriz!C200=Contadores!J$1,TODAY()-Matriz!S200&lt;=0,Matriz!T200="")=TRUE,1,
   IF(AND(Matriz!C200=Contadores!J$1,TODAY()-Matriz!S200&gt;0,Matriz!T200="")=TRUE,2,
      IF(AND(Matriz!C200=Contadores!J$1,Matriz!T200&lt;&gt;"")=TRUE,3,0)
   )
)</f>
        <v>0</v>
      </c>
      <c r="K157">
        <f ca="1">+IF(AND(Matriz!C200=Contadores!K$1,TODAY()-Matriz!S200&lt;=0,Matriz!T200="")=TRUE,1,
   IF(AND(Matriz!C200=Contadores!K$1,TODAY()-Matriz!S200&gt;0,Matriz!T200="")=TRUE,2,
      IF(AND(Matriz!C200=Contadores!K$1,Matriz!T200&lt;&gt;"")=TRUE,3,0)
   )
)</f>
        <v>0</v>
      </c>
    </row>
    <row r="158" spans="1:11" x14ac:dyDescent="0.25">
      <c r="A158">
        <v>157</v>
      </c>
      <c r="B158">
        <f ca="1">+IF(AND(Matriz!C201=Contadores!B$1,TODAY()-Matriz!S201&lt;=0,Matriz!T201="")=TRUE,1,
   IF(AND(Matriz!C201=Contadores!B$1,TODAY()-Matriz!S201&gt;0,Matriz!T201="")=TRUE,2,
      IF(AND(Matriz!C201=Contadores!B$1,Matriz!T201&lt;&gt;"")=TRUE,3,0)
   )
)</f>
        <v>0</v>
      </c>
      <c r="C158">
        <f ca="1">+IF(AND(Matriz!C201=Contadores!C$1,TODAY()-Matriz!S201&lt;=0,Matriz!T201="")=TRUE,1,
   IF(AND(Matriz!C201=Contadores!C$1,TODAY()-Matriz!S201&gt;0,Matriz!T201="")=TRUE,2,
      IF(AND(Matriz!C201=Contadores!C$1,Matriz!T201&lt;&gt;"")=TRUE,3,0)
   )
)</f>
        <v>0</v>
      </c>
      <c r="D158">
        <f ca="1">+IF(AND(Matriz!C201=Contadores!D$1,TODAY()-Matriz!S201&lt;=0,Matriz!T201="")=TRUE,1,
   IF(AND(Matriz!C201=Contadores!D$1,TODAY()-Matriz!S201&gt;0,Matriz!T201="")=TRUE,2,
      IF(AND(Matriz!C201=Contadores!D$1,Matriz!T201&lt;&gt;"")=TRUE,3,0)
   )
)</f>
        <v>0</v>
      </c>
      <c r="E158">
        <f ca="1">+IF(AND(Matriz!C201=Contadores!E$1,TODAY()-Matriz!S201&lt;=0,Matriz!T201="")=TRUE,1,
   IF(AND(Matriz!C201=Contadores!E$1,TODAY()-Matriz!S201&gt;0,Matriz!T201="")=TRUE,2,
      IF(AND(Matriz!C201=Contadores!E$1,Matriz!T201&lt;&gt;"")=TRUE,3,0)
   )
)</f>
        <v>0</v>
      </c>
      <c r="F158">
        <f ca="1">+IF(AND(Matriz!C201=Contadores!F$1,TODAY()-Matriz!S201&lt;=0,Matriz!T201="")=TRUE,1,
   IF(AND(Matriz!C201=Contadores!F$1,TODAY()-Matriz!S201&gt;0,Matriz!T201="")=TRUE,2,
      IF(AND(Matriz!C201=Contadores!F$1,Matriz!T201&lt;&gt;"")=TRUE,3,0)
   )
)</f>
        <v>0</v>
      </c>
      <c r="G158">
        <f ca="1">+IF(AND(Matriz!C201=Contadores!G$1,TODAY()-Matriz!S201&lt;=0,Matriz!T201="")=TRUE,1,
   IF(AND(Matriz!C201=Contadores!G$1,TODAY()-Matriz!S201&gt;0,Matriz!T201="")=TRUE,2,
      IF(AND(Matriz!C201=Contadores!G$1,Matriz!T201&lt;&gt;"")=TRUE,3,0)
   )
)</f>
        <v>0</v>
      </c>
      <c r="H158">
        <f ca="1">+IF(AND(Matriz!C201=Contadores!H$1,TODAY()-Matriz!S201&lt;=0,Matriz!T201="")=TRUE,1,
   IF(AND(Matriz!C201=Contadores!H$1,TODAY()-Matriz!S201&gt;0,Matriz!T201="")=TRUE,2,
      IF(AND(Matriz!C201=Contadores!H$1,Matriz!T201&lt;&gt;"")=TRUE,3,0)
   )
)</f>
        <v>0</v>
      </c>
      <c r="I158">
        <f ca="1">+IF(AND(Matriz!C201=Contadores!I$1,TODAY()-Matriz!S201&lt;=0,Matriz!T201="")=TRUE,1,
   IF(AND(Matriz!C201=Contadores!I$1,TODAY()-Matriz!S201&gt;0,Matriz!T201="")=TRUE,2,
      IF(AND(Matriz!C201=Contadores!I$1,Matriz!T201&lt;&gt;"")=TRUE,3,0)
   )
)</f>
        <v>0</v>
      </c>
      <c r="J158">
        <f ca="1">+IF(AND(Matriz!C201=Contadores!J$1,TODAY()-Matriz!S201&lt;=0,Matriz!T201="")=TRUE,1,
   IF(AND(Matriz!C201=Contadores!J$1,TODAY()-Matriz!S201&gt;0,Matriz!T201="")=TRUE,2,
      IF(AND(Matriz!C201=Contadores!J$1,Matriz!T201&lt;&gt;"")=TRUE,3,0)
   )
)</f>
        <v>0</v>
      </c>
      <c r="K158">
        <f ca="1">+IF(AND(Matriz!C201=Contadores!K$1,TODAY()-Matriz!S201&lt;=0,Matriz!T201="")=TRUE,1,
   IF(AND(Matriz!C201=Contadores!K$1,TODAY()-Matriz!S201&gt;0,Matriz!T201="")=TRUE,2,
      IF(AND(Matriz!C201=Contadores!K$1,Matriz!T201&lt;&gt;"")=TRUE,3,0)
   )
)</f>
        <v>0</v>
      </c>
    </row>
    <row r="159" spans="1:11" x14ac:dyDescent="0.25">
      <c r="A159">
        <v>158</v>
      </c>
      <c r="B159">
        <f ca="1">+IF(AND(Matriz!C202=Contadores!B$1,TODAY()-Matriz!S202&lt;=0,Matriz!T202="")=TRUE,1,
   IF(AND(Matriz!C202=Contadores!B$1,TODAY()-Matriz!S202&gt;0,Matriz!T202="")=TRUE,2,
      IF(AND(Matriz!C202=Contadores!B$1,Matriz!T202&lt;&gt;"")=TRUE,3,0)
   )
)</f>
        <v>0</v>
      </c>
      <c r="C159">
        <f ca="1">+IF(AND(Matriz!C202=Contadores!C$1,TODAY()-Matriz!S202&lt;=0,Matriz!T202="")=TRUE,1,
   IF(AND(Matriz!C202=Contadores!C$1,TODAY()-Matriz!S202&gt;0,Matriz!T202="")=TRUE,2,
      IF(AND(Matriz!C202=Contadores!C$1,Matriz!T202&lt;&gt;"")=TRUE,3,0)
   )
)</f>
        <v>0</v>
      </c>
      <c r="D159">
        <f ca="1">+IF(AND(Matriz!C202=Contadores!D$1,TODAY()-Matriz!S202&lt;=0,Matriz!T202="")=TRUE,1,
   IF(AND(Matriz!C202=Contadores!D$1,TODAY()-Matriz!S202&gt;0,Matriz!T202="")=TRUE,2,
      IF(AND(Matriz!C202=Contadores!D$1,Matriz!T202&lt;&gt;"")=TRUE,3,0)
   )
)</f>
        <v>0</v>
      </c>
      <c r="E159">
        <f ca="1">+IF(AND(Matriz!C202=Contadores!E$1,TODAY()-Matriz!S202&lt;=0,Matriz!T202="")=TRUE,1,
   IF(AND(Matriz!C202=Contadores!E$1,TODAY()-Matriz!S202&gt;0,Matriz!T202="")=TRUE,2,
      IF(AND(Matriz!C202=Contadores!E$1,Matriz!T202&lt;&gt;"")=TRUE,3,0)
   )
)</f>
        <v>0</v>
      </c>
      <c r="F159">
        <f ca="1">+IF(AND(Matriz!C202=Contadores!F$1,TODAY()-Matriz!S202&lt;=0,Matriz!T202="")=TRUE,1,
   IF(AND(Matriz!C202=Contadores!F$1,TODAY()-Matriz!S202&gt;0,Matriz!T202="")=TRUE,2,
      IF(AND(Matriz!C202=Contadores!F$1,Matriz!T202&lt;&gt;"")=TRUE,3,0)
   )
)</f>
        <v>0</v>
      </c>
      <c r="G159">
        <f ca="1">+IF(AND(Matriz!C202=Contadores!G$1,TODAY()-Matriz!S202&lt;=0,Matriz!T202="")=TRUE,1,
   IF(AND(Matriz!C202=Contadores!G$1,TODAY()-Matriz!S202&gt;0,Matriz!T202="")=TRUE,2,
      IF(AND(Matriz!C202=Contadores!G$1,Matriz!T202&lt;&gt;"")=TRUE,3,0)
   )
)</f>
        <v>0</v>
      </c>
      <c r="H159">
        <f ca="1">+IF(AND(Matriz!C202=Contadores!H$1,TODAY()-Matriz!S202&lt;=0,Matriz!T202="")=TRUE,1,
   IF(AND(Matriz!C202=Contadores!H$1,TODAY()-Matriz!S202&gt;0,Matriz!T202="")=TRUE,2,
      IF(AND(Matriz!C202=Contadores!H$1,Matriz!T202&lt;&gt;"")=TRUE,3,0)
   )
)</f>
        <v>0</v>
      </c>
      <c r="I159">
        <f ca="1">+IF(AND(Matriz!C202=Contadores!I$1,TODAY()-Matriz!S202&lt;=0,Matriz!T202="")=TRUE,1,
   IF(AND(Matriz!C202=Contadores!I$1,TODAY()-Matriz!S202&gt;0,Matriz!T202="")=TRUE,2,
      IF(AND(Matriz!C202=Contadores!I$1,Matriz!T202&lt;&gt;"")=TRUE,3,0)
   )
)</f>
        <v>0</v>
      </c>
      <c r="J159">
        <f ca="1">+IF(AND(Matriz!C202=Contadores!J$1,TODAY()-Matriz!S202&lt;=0,Matriz!T202="")=TRUE,1,
   IF(AND(Matriz!C202=Contadores!J$1,TODAY()-Matriz!S202&gt;0,Matriz!T202="")=TRUE,2,
      IF(AND(Matriz!C202=Contadores!J$1,Matriz!T202&lt;&gt;"")=TRUE,3,0)
   )
)</f>
        <v>0</v>
      </c>
      <c r="K159">
        <f ca="1">+IF(AND(Matriz!C202=Contadores!K$1,TODAY()-Matriz!S202&lt;=0,Matriz!T202="")=TRUE,1,
   IF(AND(Matriz!C202=Contadores!K$1,TODAY()-Matriz!S202&gt;0,Matriz!T202="")=TRUE,2,
      IF(AND(Matriz!C202=Contadores!K$1,Matriz!T202&lt;&gt;"")=TRUE,3,0)
   )
)</f>
        <v>0</v>
      </c>
    </row>
    <row r="160" spans="1:11" x14ac:dyDescent="0.25">
      <c r="A160">
        <v>159</v>
      </c>
      <c r="B160">
        <f ca="1">+IF(AND(Matriz!C203=Contadores!B$1,TODAY()-Matriz!S203&lt;=0,Matriz!T203="")=TRUE,1,
   IF(AND(Matriz!C203=Contadores!B$1,TODAY()-Matriz!S203&gt;0,Matriz!T203="")=TRUE,2,
      IF(AND(Matriz!C203=Contadores!B$1,Matriz!T203&lt;&gt;"")=TRUE,3,0)
   )
)</f>
        <v>0</v>
      </c>
      <c r="C160">
        <f ca="1">+IF(AND(Matriz!C203=Contadores!C$1,TODAY()-Matriz!S203&lt;=0,Matriz!T203="")=TRUE,1,
   IF(AND(Matriz!C203=Contadores!C$1,TODAY()-Matriz!S203&gt;0,Matriz!T203="")=TRUE,2,
      IF(AND(Matriz!C203=Contadores!C$1,Matriz!T203&lt;&gt;"")=TRUE,3,0)
   )
)</f>
        <v>0</v>
      </c>
      <c r="D160">
        <f ca="1">+IF(AND(Matriz!C203=Contadores!D$1,TODAY()-Matriz!S203&lt;=0,Matriz!T203="")=TRUE,1,
   IF(AND(Matriz!C203=Contadores!D$1,TODAY()-Matriz!S203&gt;0,Matriz!T203="")=TRUE,2,
      IF(AND(Matriz!C203=Contadores!D$1,Matriz!T203&lt;&gt;"")=TRUE,3,0)
   )
)</f>
        <v>0</v>
      </c>
      <c r="E160">
        <f ca="1">+IF(AND(Matriz!C203=Contadores!E$1,TODAY()-Matriz!S203&lt;=0,Matriz!T203="")=TRUE,1,
   IF(AND(Matriz!C203=Contadores!E$1,TODAY()-Matriz!S203&gt;0,Matriz!T203="")=TRUE,2,
      IF(AND(Matriz!C203=Contadores!E$1,Matriz!T203&lt;&gt;"")=TRUE,3,0)
   )
)</f>
        <v>0</v>
      </c>
      <c r="F160">
        <f ca="1">+IF(AND(Matriz!C203=Contadores!F$1,TODAY()-Matriz!S203&lt;=0,Matriz!T203="")=TRUE,1,
   IF(AND(Matriz!C203=Contadores!F$1,TODAY()-Matriz!S203&gt;0,Matriz!T203="")=TRUE,2,
      IF(AND(Matriz!C203=Contadores!F$1,Matriz!T203&lt;&gt;"")=TRUE,3,0)
   )
)</f>
        <v>0</v>
      </c>
      <c r="G160">
        <f ca="1">+IF(AND(Matriz!C203=Contadores!G$1,TODAY()-Matriz!S203&lt;=0,Matriz!T203="")=TRUE,1,
   IF(AND(Matriz!C203=Contadores!G$1,TODAY()-Matriz!S203&gt;0,Matriz!T203="")=TRUE,2,
      IF(AND(Matriz!C203=Contadores!G$1,Matriz!T203&lt;&gt;"")=TRUE,3,0)
   )
)</f>
        <v>0</v>
      </c>
      <c r="H160">
        <f ca="1">+IF(AND(Matriz!C203=Contadores!H$1,TODAY()-Matriz!S203&lt;=0,Matriz!T203="")=TRUE,1,
   IF(AND(Matriz!C203=Contadores!H$1,TODAY()-Matriz!S203&gt;0,Matriz!T203="")=TRUE,2,
      IF(AND(Matriz!C203=Contadores!H$1,Matriz!T203&lt;&gt;"")=TRUE,3,0)
   )
)</f>
        <v>0</v>
      </c>
      <c r="I160">
        <f ca="1">+IF(AND(Matriz!C203=Contadores!I$1,TODAY()-Matriz!S203&lt;=0,Matriz!T203="")=TRUE,1,
   IF(AND(Matriz!C203=Contadores!I$1,TODAY()-Matriz!S203&gt;0,Matriz!T203="")=TRUE,2,
      IF(AND(Matriz!C203=Contadores!I$1,Matriz!T203&lt;&gt;"")=TRUE,3,0)
   )
)</f>
        <v>0</v>
      </c>
      <c r="J160">
        <f ca="1">+IF(AND(Matriz!C203=Contadores!J$1,TODAY()-Matriz!S203&lt;=0,Matriz!T203="")=TRUE,1,
   IF(AND(Matriz!C203=Contadores!J$1,TODAY()-Matriz!S203&gt;0,Matriz!T203="")=TRUE,2,
      IF(AND(Matriz!C203=Contadores!J$1,Matriz!T203&lt;&gt;"")=TRUE,3,0)
   )
)</f>
        <v>0</v>
      </c>
      <c r="K160">
        <f ca="1">+IF(AND(Matriz!C203=Contadores!K$1,TODAY()-Matriz!S203&lt;=0,Matriz!T203="")=TRUE,1,
   IF(AND(Matriz!C203=Contadores!K$1,TODAY()-Matriz!S203&gt;0,Matriz!T203="")=TRUE,2,
      IF(AND(Matriz!C203=Contadores!K$1,Matriz!T203&lt;&gt;"")=TRUE,3,0)
   )
)</f>
        <v>0</v>
      </c>
    </row>
    <row r="161" spans="1:11" x14ac:dyDescent="0.25">
      <c r="A161">
        <v>160</v>
      </c>
      <c r="B161">
        <f ca="1">+IF(AND(Matriz!C204=Contadores!B$1,TODAY()-Matriz!S204&lt;=0,Matriz!T204="")=TRUE,1,
   IF(AND(Matriz!C204=Contadores!B$1,TODAY()-Matriz!S204&gt;0,Matriz!T204="")=TRUE,2,
      IF(AND(Matriz!C204=Contadores!B$1,Matriz!T204&lt;&gt;"")=TRUE,3,0)
   )
)</f>
        <v>0</v>
      </c>
      <c r="C161">
        <f ca="1">+IF(AND(Matriz!C204=Contadores!C$1,TODAY()-Matriz!S204&lt;=0,Matriz!T204="")=TRUE,1,
   IF(AND(Matriz!C204=Contadores!C$1,TODAY()-Matriz!S204&gt;0,Matriz!T204="")=TRUE,2,
      IF(AND(Matriz!C204=Contadores!C$1,Matriz!T204&lt;&gt;"")=TRUE,3,0)
   )
)</f>
        <v>0</v>
      </c>
      <c r="D161">
        <f ca="1">+IF(AND(Matriz!C204=Contadores!D$1,TODAY()-Matriz!S204&lt;=0,Matriz!T204="")=TRUE,1,
   IF(AND(Matriz!C204=Contadores!D$1,TODAY()-Matriz!S204&gt;0,Matriz!T204="")=TRUE,2,
      IF(AND(Matriz!C204=Contadores!D$1,Matriz!T204&lt;&gt;"")=TRUE,3,0)
   )
)</f>
        <v>0</v>
      </c>
      <c r="E161">
        <f ca="1">+IF(AND(Matriz!C204=Contadores!E$1,TODAY()-Matriz!S204&lt;=0,Matriz!T204="")=TRUE,1,
   IF(AND(Matriz!C204=Contadores!E$1,TODAY()-Matriz!S204&gt;0,Matriz!T204="")=TRUE,2,
      IF(AND(Matriz!C204=Contadores!E$1,Matriz!T204&lt;&gt;"")=TRUE,3,0)
   )
)</f>
        <v>0</v>
      </c>
      <c r="F161">
        <f ca="1">+IF(AND(Matriz!C204=Contadores!F$1,TODAY()-Matriz!S204&lt;=0,Matriz!T204="")=TRUE,1,
   IF(AND(Matriz!C204=Contadores!F$1,TODAY()-Matriz!S204&gt;0,Matriz!T204="")=TRUE,2,
      IF(AND(Matriz!C204=Contadores!F$1,Matriz!T204&lt;&gt;"")=TRUE,3,0)
   )
)</f>
        <v>0</v>
      </c>
      <c r="G161">
        <f ca="1">+IF(AND(Matriz!C204=Contadores!G$1,TODAY()-Matriz!S204&lt;=0,Matriz!T204="")=TRUE,1,
   IF(AND(Matriz!C204=Contadores!G$1,TODAY()-Matriz!S204&gt;0,Matriz!T204="")=TRUE,2,
      IF(AND(Matriz!C204=Contadores!G$1,Matriz!T204&lt;&gt;"")=TRUE,3,0)
   )
)</f>
        <v>0</v>
      </c>
      <c r="H161">
        <f ca="1">+IF(AND(Matriz!C204=Contadores!H$1,TODAY()-Matriz!S204&lt;=0,Matriz!T204="")=TRUE,1,
   IF(AND(Matriz!C204=Contadores!H$1,TODAY()-Matriz!S204&gt;0,Matriz!T204="")=TRUE,2,
      IF(AND(Matriz!C204=Contadores!H$1,Matriz!T204&lt;&gt;"")=TRUE,3,0)
   )
)</f>
        <v>0</v>
      </c>
      <c r="I161">
        <f ca="1">+IF(AND(Matriz!C204=Contadores!I$1,TODAY()-Matriz!S204&lt;=0,Matriz!T204="")=TRUE,1,
   IF(AND(Matriz!C204=Contadores!I$1,TODAY()-Matriz!S204&gt;0,Matriz!T204="")=TRUE,2,
      IF(AND(Matriz!C204=Contadores!I$1,Matriz!T204&lt;&gt;"")=TRUE,3,0)
   )
)</f>
        <v>0</v>
      </c>
      <c r="J161">
        <f ca="1">+IF(AND(Matriz!C204=Contadores!J$1,TODAY()-Matriz!S204&lt;=0,Matriz!T204="")=TRUE,1,
   IF(AND(Matriz!C204=Contadores!J$1,TODAY()-Matriz!S204&gt;0,Matriz!T204="")=TRUE,2,
      IF(AND(Matriz!C204=Contadores!J$1,Matriz!T204&lt;&gt;"")=TRUE,3,0)
   )
)</f>
        <v>0</v>
      </c>
      <c r="K161">
        <f ca="1">+IF(AND(Matriz!C204=Contadores!K$1,TODAY()-Matriz!S204&lt;=0,Matriz!T204="")=TRUE,1,
   IF(AND(Matriz!C204=Contadores!K$1,TODAY()-Matriz!S204&gt;0,Matriz!T204="")=TRUE,2,
      IF(AND(Matriz!C204=Contadores!K$1,Matriz!T204&lt;&gt;"")=TRUE,3,0)
   )
)</f>
        <v>0</v>
      </c>
    </row>
    <row r="162" spans="1:11" x14ac:dyDescent="0.25">
      <c r="A162">
        <v>161</v>
      </c>
      <c r="B162">
        <f ca="1">+IF(AND(Matriz!C205=Contadores!B$1,TODAY()-Matriz!S205&lt;=0,Matriz!T205="")=TRUE,1,
   IF(AND(Matriz!C205=Contadores!B$1,TODAY()-Matriz!S205&gt;0,Matriz!T205="")=TRUE,2,
      IF(AND(Matriz!C205=Contadores!B$1,Matriz!T205&lt;&gt;"")=TRUE,3,0)
   )
)</f>
        <v>0</v>
      </c>
      <c r="C162">
        <f ca="1">+IF(AND(Matriz!C205=Contadores!C$1,TODAY()-Matriz!S205&lt;=0,Matriz!T205="")=TRUE,1,
   IF(AND(Matriz!C205=Contadores!C$1,TODAY()-Matriz!S205&gt;0,Matriz!T205="")=TRUE,2,
      IF(AND(Matriz!C205=Contadores!C$1,Matriz!T205&lt;&gt;"")=TRUE,3,0)
   )
)</f>
        <v>0</v>
      </c>
      <c r="D162">
        <f ca="1">+IF(AND(Matriz!C205=Contadores!D$1,TODAY()-Matriz!S205&lt;=0,Matriz!T205="")=TRUE,1,
   IF(AND(Matriz!C205=Contadores!D$1,TODAY()-Matriz!S205&gt;0,Matriz!T205="")=TRUE,2,
      IF(AND(Matriz!C205=Contadores!D$1,Matriz!T205&lt;&gt;"")=TRUE,3,0)
   )
)</f>
        <v>0</v>
      </c>
      <c r="E162">
        <f ca="1">+IF(AND(Matriz!C205=Contadores!E$1,TODAY()-Matriz!S205&lt;=0,Matriz!T205="")=TRUE,1,
   IF(AND(Matriz!C205=Contadores!E$1,TODAY()-Matriz!S205&gt;0,Matriz!T205="")=TRUE,2,
      IF(AND(Matriz!C205=Contadores!E$1,Matriz!T205&lt;&gt;"")=TRUE,3,0)
   )
)</f>
        <v>0</v>
      </c>
      <c r="F162">
        <f ca="1">+IF(AND(Matriz!C205=Contadores!F$1,TODAY()-Matriz!S205&lt;=0,Matriz!T205="")=TRUE,1,
   IF(AND(Matriz!C205=Contadores!F$1,TODAY()-Matriz!S205&gt;0,Matriz!T205="")=TRUE,2,
      IF(AND(Matriz!C205=Contadores!F$1,Matriz!T205&lt;&gt;"")=TRUE,3,0)
   )
)</f>
        <v>0</v>
      </c>
      <c r="G162">
        <f ca="1">+IF(AND(Matriz!C205=Contadores!G$1,TODAY()-Matriz!S205&lt;=0,Matriz!T205="")=TRUE,1,
   IF(AND(Matriz!C205=Contadores!G$1,TODAY()-Matriz!S205&gt;0,Matriz!T205="")=TRUE,2,
      IF(AND(Matriz!C205=Contadores!G$1,Matriz!T205&lt;&gt;"")=TRUE,3,0)
   )
)</f>
        <v>0</v>
      </c>
      <c r="H162">
        <f ca="1">+IF(AND(Matriz!C205=Contadores!H$1,TODAY()-Matriz!S205&lt;=0,Matriz!T205="")=TRUE,1,
   IF(AND(Matriz!C205=Contadores!H$1,TODAY()-Matriz!S205&gt;0,Matriz!T205="")=TRUE,2,
      IF(AND(Matriz!C205=Contadores!H$1,Matriz!T205&lt;&gt;"")=TRUE,3,0)
   )
)</f>
        <v>0</v>
      </c>
      <c r="I162">
        <f ca="1">+IF(AND(Matriz!C205=Contadores!I$1,TODAY()-Matriz!S205&lt;=0,Matriz!T205="")=TRUE,1,
   IF(AND(Matriz!C205=Contadores!I$1,TODAY()-Matriz!S205&gt;0,Matriz!T205="")=TRUE,2,
      IF(AND(Matriz!C205=Contadores!I$1,Matriz!T205&lt;&gt;"")=TRUE,3,0)
   )
)</f>
        <v>0</v>
      </c>
      <c r="J162">
        <f ca="1">+IF(AND(Matriz!C205=Contadores!J$1,TODAY()-Matriz!S205&lt;=0,Matriz!T205="")=TRUE,1,
   IF(AND(Matriz!C205=Contadores!J$1,TODAY()-Matriz!S205&gt;0,Matriz!T205="")=TRUE,2,
      IF(AND(Matriz!C205=Contadores!J$1,Matriz!T205&lt;&gt;"")=TRUE,3,0)
   )
)</f>
        <v>0</v>
      </c>
      <c r="K162">
        <f ca="1">+IF(AND(Matriz!C205=Contadores!K$1,TODAY()-Matriz!S205&lt;=0,Matriz!T205="")=TRUE,1,
   IF(AND(Matriz!C205=Contadores!K$1,TODAY()-Matriz!S205&gt;0,Matriz!T205="")=TRUE,2,
      IF(AND(Matriz!C205=Contadores!K$1,Matriz!T205&lt;&gt;"")=TRUE,3,0)
   )
)</f>
        <v>0</v>
      </c>
    </row>
    <row r="163" spans="1:11" x14ac:dyDescent="0.25">
      <c r="A163">
        <v>162</v>
      </c>
      <c r="B163">
        <f ca="1">+IF(AND(Matriz!C206=Contadores!B$1,TODAY()-Matriz!S206&lt;=0,Matriz!T206="")=TRUE,1,
   IF(AND(Matriz!C206=Contadores!B$1,TODAY()-Matriz!S206&gt;0,Matriz!T206="")=TRUE,2,
      IF(AND(Matriz!C206=Contadores!B$1,Matriz!T206&lt;&gt;"")=TRUE,3,0)
   )
)</f>
        <v>0</v>
      </c>
      <c r="C163">
        <f ca="1">+IF(AND(Matriz!C206=Contadores!C$1,TODAY()-Matriz!S206&lt;=0,Matriz!T206="")=TRUE,1,
   IF(AND(Matriz!C206=Contadores!C$1,TODAY()-Matriz!S206&gt;0,Matriz!T206="")=TRUE,2,
      IF(AND(Matriz!C206=Contadores!C$1,Matriz!T206&lt;&gt;"")=TRUE,3,0)
   )
)</f>
        <v>0</v>
      </c>
      <c r="D163">
        <f ca="1">+IF(AND(Matriz!C206=Contadores!D$1,TODAY()-Matriz!S206&lt;=0,Matriz!T206="")=TRUE,1,
   IF(AND(Matriz!C206=Contadores!D$1,TODAY()-Matriz!S206&gt;0,Matriz!T206="")=TRUE,2,
      IF(AND(Matriz!C206=Contadores!D$1,Matriz!T206&lt;&gt;"")=TRUE,3,0)
   )
)</f>
        <v>0</v>
      </c>
      <c r="E163">
        <f ca="1">+IF(AND(Matriz!C206=Contadores!E$1,TODAY()-Matriz!S206&lt;=0,Matriz!T206="")=TRUE,1,
   IF(AND(Matriz!C206=Contadores!E$1,TODAY()-Matriz!S206&gt;0,Matriz!T206="")=TRUE,2,
      IF(AND(Matriz!C206=Contadores!E$1,Matriz!T206&lt;&gt;"")=TRUE,3,0)
   )
)</f>
        <v>0</v>
      </c>
      <c r="F163">
        <f ca="1">+IF(AND(Matriz!C206=Contadores!F$1,TODAY()-Matriz!S206&lt;=0,Matriz!T206="")=TRUE,1,
   IF(AND(Matriz!C206=Contadores!F$1,TODAY()-Matriz!S206&gt;0,Matriz!T206="")=TRUE,2,
      IF(AND(Matriz!C206=Contadores!F$1,Matriz!T206&lt;&gt;"")=TRUE,3,0)
   )
)</f>
        <v>0</v>
      </c>
      <c r="G163">
        <f ca="1">+IF(AND(Matriz!C206=Contadores!G$1,TODAY()-Matriz!S206&lt;=0,Matriz!T206="")=TRUE,1,
   IF(AND(Matriz!C206=Contadores!G$1,TODAY()-Matriz!S206&gt;0,Matriz!T206="")=TRUE,2,
      IF(AND(Matriz!C206=Contadores!G$1,Matriz!T206&lt;&gt;"")=TRUE,3,0)
   )
)</f>
        <v>0</v>
      </c>
      <c r="H163">
        <f ca="1">+IF(AND(Matriz!C206=Contadores!H$1,TODAY()-Matriz!S206&lt;=0,Matriz!T206="")=TRUE,1,
   IF(AND(Matriz!C206=Contadores!H$1,TODAY()-Matriz!S206&gt;0,Matriz!T206="")=TRUE,2,
      IF(AND(Matriz!C206=Contadores!H$1,Matriz!T206&lt;&gt;"")=TRUE,3,0)
   )
)</f>
        <v>0</v>
      </c>
      <c r="I163">
        <f ca="1">+IF(AND(Matriz!C206=Contadores!I$1,TODAY()-Matriz!S206&lt;=0,Matriz!T206="")=TRUE,1,
   IF(AND(Matriz!C206=Contadores!I$1,TODAY()-Matriz!S206&gt;0,Matriz!T206="")=TRUE,2,
      IF(AND(Matriz!C206=Contadores!I$1,Matriz!T206&lt;&gt;"")=TRUE,3,0)
   )
)</f>
        <v>0</v>
      </c>
      <c r="J163">
        <f ca="1">+IF(AND(Matriz!C206=Contadores!J$1,TODAY()-Matriz!S206&lt;=0,Matriz!T206="")=TRUE,1,
   IF(AND(Matriz!C206=Contadores!J$1,TODAY()-Matriz!S206&gt;0,Matriz!T206="")=TRUE,2,
      IF(AND(Matriz!C206=Contadores!J$1,Matriz!T206&lt;&gt;"")=TRUE,3,0)
   )
)</f>
        <v>0</v>
      </c>
      <c r="K163">
        <f ca="1">+IF(AND(Matriz!C206=Contadores!K$1,TODAY()-Matriz!S206&lt;=0,Matriz!T206="")=TRUE,1,
   IF(AND(Matriz!C206=Contadores!K$1,TODAY()-Matriz!S206&gt;0,Matriz!T206="")=TRUE,2,
      IF(AND(Matriz!C206=Contadores!K$1,Matriz!T206&lt;&gt;"")=TRUE,3,0)
   )
)</f>
        <v>0</v>
      </c>
    </row>
    <row r="164" spans="1:11" x14ac:dyDescent="0.25">
      <c r="A164">
        <v>163</v>
      </c>
      <c r="B164">
        <f ca="1">+IF(AND(Matriz!C207=Contadores!B$1,TODAY()-Matriz!S207&lt;=0,Matriz!T207="")=TRUE,1,
   IF(AND(Matriz!C207=Contadores!B$1,TODAY()-Matriz!S207&gt;0,Matriz!T207="")=TRUE,2,
      IF(AND(Matriz!C207=Contadores!B$1,Matriz!T207&lt;&gt;"")=TRUE,3,0)
   )
)</f>
        <v>0</v>
      </c>
      <c r="C164">
        <f ca="1">+IF(AND(Matriz!C207=Contadores!C$1,TODAY()-Matriz!S207&lt;=0,Matriz!T207="")=TRUE,1,
   IF(AND(Matriz!C207=Contadores!C$1,TODAY()-Matriz!S207&gt;0,Matriz!T207="")=TRUE,2,
      IF(AND(Matriz!C207=Contadores!C$1,Matriz!T207&lt;&gt;"")=TRUE,3,0)
   )
)</f>
        <v>0</v>
      </c>
      <c r="D164">
        <f ca="1">+IF(AND(Matriz!C207=Contadores!D$1,TODAY()-Matriz!S207&lt;=0,Matriz!T207="")=TRUE,1,
   IF(AND(Matriz!C207=Contadores!D$1,TODAY()-Matriz!S207&gt;0,Matriz!T207="")=TRUE,2,
      IF(AND(Matriz!C207=Contadores!D$1,Matriz!T207&lt;&gt;"")=TRUE,3,0)
   )
)</f>
        <v>0</v>
      </c>
      <c r="E164">
        <f ca="1">+IF(AND(Matriz!C207=Contadores!E$1,TODAY()-Matriz!S207&lt;=0,Matriz!T207="")=TRUE,1,
   IF(AND(Matriz!C207=Contadores!E$1,TODAY()-Matriz!S207&gt;0,Matriz!T207="")=TRUE,2,
      IF(AND(Matriz!C207=Contadores!E$1,Matriz!T207&lt;&gt;"")=TRUE,3,0)
   )
)</f>
        <v>0</v>
      </c>
      <c r="F164">
        <f ca="1">+IF(AND(Matriz!C207=Contadores!F$1,TODAY()-Matriz!S207&lt;=0,Matriz!T207="")=TRUE,1,
   IF(AND(Matriz!C207=Contadores!F$1,TODAY()-Matriz!S207&gt;0,Matriz!T207="")=TRUE,2,
      IF(AND(Matriz!C207=Contadores!F$1,Matriz!T207&lt;&gt;"")=TRUE,3,0)
   )
)</f>
        <v>0</v>
      </c>
      <c r="G164">
        <f ca="1">+IF(AND(Matriz!C207=Contadores!G$1,TODAY()-Matriz!S207&lt;=0,Matriz!T207="")=TRUE,1,
   IF(AND(Matriz!C207=Contadores!G$1,TODAY()-Matriz!S207&gt;0,Matriz!T207="")=TRUE,2,
      IF(AND(Matriz!C207=Contadores!G$1,Matriz!T207&lt;&gt;"")=TRUE,3,0)
   )
)</f>
        <v>0</v>
      </c>
      <c r="H164">
        <f ca="1">+IF(AND(Matriz!C207=Contadores!H$1,TODAY()-Matriz!S207&lt;=0,Matriz!T207="")=TRUE,1,
   IF(AND(Matriz!C207=Contadores!H$1,TODAY()-Matriz!S207&gt;0,Matriz!T207="")=TRUE,2,
      IF(AND(Matriz!C207=Contadores!H$1,Matriz!T207&lt;&gt;"")=TRUE,3,0)
   )
)</f>
        <v>0</v>
      </c>
      <c r="I164">
        <f ca="1">+IF(AND(Matriz!C207=Contadores!I$1,TODAY()-Matriz!S207&lt;=0,Matriz!T207="")=TRUE,1,
   IF(AND(Matriz!C207=Contadores!I$1,TODAY()-Matriz!S207&gt;0,Matriz!T207="")=TRUE,2,
      IF(AND(Matriz!C207=Contadores!I$1,Matriz!T207&lt;&gt;"")=TRUE,3,0)
   )
)</f>
        <v>0</v>
      </c>
      <c r="J164">
        <f ca="1">+IF(AND(Matriz!C207=Contadores!J$1,TODAY()-Matriz!S207&lt;=0,Matriz!T207="")=TRUE,1,
   IF(AND(Matriz!C207=Contadores!J$1,TODAY()-Matriz!S207&gt;0,Matriz!T207="")=TRUE,2,
      IF(AND(Matriz!C207=Contadores!J$1,Matriz!T207&lt;&gt;"")=TRUE,3,0)
   )
)</f>
        <v>0</v>
      </c>
      <c r="K164">
        <f ca="1">+IF(AND(Matriz!C207=Contadores!K$1,TODAY()-Matriz!S207&lt;=0,Matriz!T207="")=TRUE,1,
   IF(AND(Matriz!C207=Contadores!K$1,TODAY()-Matriz!S207&gt;0,Matriz!T207="")=TRUE,2,
      IF(AND(Matriz!C207=Contadores!K$1,Matriz!T207&lt;&gt;"")=TRUE,3,0)
   )
)</f>
        <v>0</v>
      </c>
    </row>
    <row r="165" spans="1:11" x14ac:dyDescent="0.25">
      <c r="A165">
        <v>164</v>
      </c>
      <c r="B165">
        <f ca="1">+IF(AND(Matriz!C208=Contadores!B$1,TODAY()-Matriz!S208&lt;=0,Matriz!T208="")=TRUE,1,
   IF(AND(Matriz!C208=Contadores!B$1,TODAY()-Matriz!S208&gt;0,Matriz!T208="")=TRUE,2,
      IF(AND(Matriz!C208=Contadores!B$1,Matriz!T208&lt;&gt;"")=TRUE,3,0)
   )
)</f>
        <v>0</v>
      </c>
      <c r="C165">
        <f ca="1">+IF(AND(Matriz!C208=Contadores!C$1,TODAY()-Matriz!S208&lt;=0,Matriz!T208="")=TRUE,1,
   IF(AND(Matriz!C208=Contadores!C$1,TODAY()-Matriz!S208&gt;0,Matriz!T208="")=TRUE,2,
      IF(AND(Matriz!C208=Contadores!C$1,Matriz!T208&lt;&gt;"")=TRUE,3,0)
   )
)</f>
        <v>0</v>
      </c>
      <c r="D165">
        <f ca="1">+IF(AND(Matriz!C208=Contadores!D$1,TODAY()-Matriz!S208&lt;=0,Matriz!T208="")=TRUE,1,
   IF(AND(Matriz!C208=Contadores!D$1,TODAY()-Matriz!S208&gt;0,Matriz!T208="")=TRUE,2,
      IF(AND(Matriz!C208=Contadores!D$1,Matriz!T208&lt;&gt;"")=TRUE,3,0)
   )
)</f>
        <v>0</v>
      </c>
      <c r="E165">
        <f ca="1">+IF(AND(Matriz!C208=Contadores!E$1,TODAY()-Matriz!S208&lt;=0,Matriz!T208="")=TRUE,1,
   IF(AND(Matriz!C208=Contadores!E$1,TODAY()-Matriz!S208&gt;0,Matriz!T208="")=TRUE,2,
      IF(AND(Matriz!C208=Contadores!E$1,Matriz!T208&lt;&gt;"")=TRUE,3,0)
   )
)</f>
        <v>0</v>
      </c>
      <c r="F165">
        <f ca="1">+IF(AND(Matriz!C208=Contadores!F$1,TODAY()-Matriz!S208&lt;=0,Matriz!T208="")=TRUE,1,
   IF(AND(Matriz!C208=Contadores!F$1,TODAY()-Matriz!S208&gt;0,Matriz!T208="")=TRUE,2,
      IF(AND(Matriz!C208=Contadores!F$1,Matriz!T208&lt;&gt;"")=TRUE,3,0)
   )
)</f>
        <v>0</v>
      </c>
      <c r="G165">
        <f ca="1">+IF(AND(Matriz!C208=Contadores!G$1,TODAY()-Matriz!S208&lt;=0,Matriz!T208="")=TRUE,1,
   IF(AND(Matriz!C208=Contadores!G$1,TODAY()-Matriz!S208&gt;0,Matriz!T208="")=TRUE,2,
      IF(AND(Matriz!C208=Contadores!G$1,Matriz!T208&lt;&gt;"")=TRUE,3,0)
   )
)</f>
        <v>0</v>
      </c>
      <c r="H165">
        <f ca="1">+IF(AND(Matriz!C208=Contadores!H$1,TODAY()-Matriz!S208&lt;=0,Matriz!T208="")=TRUE,1,
   IF(AND(Matriz!C208=Contadores!H$1,TODAY()-Matriz!S208&gt;0,Matriz!T208="")=TRUE,2,
      IF(AND(Matriz!C208=Contadores!H$1,Matriz!T208&lt;&gt;"")=TRUE,3,0)
   )
)</f>
        <v>0</v>
      </c>
      <c r="I165">
        <f ca="1">+IF(AND(Matriz!C208=Contadores!I$1,TODAY()-Matriz!S208&lt;=0,Matriz!T208="")=TRUE,1,
   IF(AND(Matriz!C208=Contadores!I$1,TODAY()-Matriz!S208&gt;0,Matriz!T208="")=TRUE,2,
      IF(AND(Matriz!C208=Contadores!I$1,Matriz!T208&lt;&gt;"")=TRUE,3,0)
   )
)</f>
        <v>0</v>
      </c>
      <c r="J165">
        <f ca="1">+IF(AND(Matriz!C208=Contadores!J$1,TODAY()-Matriz!S208&lt;=0,Matriz!T208="")=TRUE,1,
   IF(AND(Matriz!C208=Contadores!J$1,TODAY()-Matriz!S208&gt;0,Matriz!T208="")=TRUE,2,
      IF(AND(Matriz!C208=Contadores!J$1,Matriz!T208&lt;&gt;"")=TRUE,3,0)
   )
)</f>
        <v>0</v>
      </c>
      <c r="K165">
        <f ca="1">+IF(AND(Matriz!C208=Contadores!K$1,TODAY()-Matriz!S208&lt;=0,Matriz!T208="")=TRUE,1,
   IF(AND(Matriz!C208=Contadores!K$1,TODAY()-Matriz!S208&gt;0,Matriz!T208="")=TRUE,2,
      IF(AND(Matriz!C208=Contadores!K$1,Matriz!T208&lt;&gt;"")=TRUE,3,0)
   )
)</f>
        <v>0</v>
      </c>
    </row>
    <row r="166" spans="1:11" x14ac:dyDescent="0.25">
      <c r="A166">
        <v>165</v>
      </c>
      <c r="B166">
        <f ca="1">+IF(AND(Matriz!C209=Contadores!B$1,TODAY()-Matriz!S209&lt;=0,Matriz!T209="")=TRUE,1,
   IF(AND(Matriz!C209=Contadores!B$1,TODAY()-Matriz!S209&gt;0,Matriz!T209="")=TRUE,2,
      IF(AND(Matriz!C209=Contadores!B$1,Matriz!T209&lt;&gt;"")=TRUE,3,0)
   )
)</f>
        <v>0</v>
      </c>
      <c r="C166">
        <f ca="1">+IF(AND(Matriz!C209=Contadores!C$1,TODAY()-Matriz!S209&lt;=0,Matriz!T209="")=TRUE,1,
   IF(AND(Matriz!C209=Contadores!C$1,TODAY()-Matriz!S209&gt;0,Matriz!T209="")=TRUE,2,
      IF(AND(Matriz!C209=Contadores!C$1,Matriz!T209&lt;&gt;"")=TRUE,3,0)
   )
)</f>
        <v>0</v>
      </c>
      <c r="D166">
        <f ca="1">+IF(AND(Matriz!C209=Contadores!D$1,TODAY()-Matriz!S209&lt;=0,Matriz!T209="")=TRUE,1,
   IF(AND(Matriz!C209=Contadores!D$1,TODAY()-Matriz!S209&gt;0,Matriz!T209="")=TRUE,2,
      IF(AND(Matriz!C209=Contadores!D$1,Matriz!T209&lt;&gt;"")=TRUE,3,0)
   )
)</f>
        <v>0</v>
      </c>
      <c r="E166">
        <f ca="1">+IF(AND(Matriz!C209=Contadores!E$1,TODAY()-Matriz!S209&lt;=0,Matriz!T209="")=TRUE,1,
   IF(AND(Matriz!C209=Contadores!E$1,TODAY()-Matriz!S209&gt;0,Matriz!T209="")=TRUE,2,
      IF(AND(Matriz!C209=Contadores!E$1,Matriz!T209&lt;&gt;"")=TRUE,3,0)
   )
)</f>
        <v>0</v>
      </c>
      <c r="F166">
        <f ca="1">+IF(AND(Matriz!C209=Contadores!F$1,TODAY()-Matriz!S209&lt;=0,Matriz!T209="")=TRUE,1,
   IF(AND(Matriz!C209=Contadores!F$1,TODAY()-Matriz!S209&gt;0,Matriz!T209="")=TRUE,2,
      IF(AND(Matriz!C209=Contadores!F$1,Matriz!T209&lt;&gt;"")=TRUE,3,0)
   )
)</f>
        <v>0</v>
      </c>
      <c r="G166">
        <f ca="1">+IF(AND(Matriz!C209=Contadores!G$1,TODAY()-Matriz!S209&lt;=0,Matriz!T209="")=TRUE,1,
   IF(AND(Matriz!C209=Contadores!G$1,TODAY()-Matriz!S209&gt;0,Matriz!T209="")=TRUE,2,
      IF(AND(Matriz!C209=Contadores!G$1,Matriz!T209&lt;&gt;"")=TRUE,3,0)
   )
)</f>
        <v>0</v>
      </c>
      <c r="H166">
        <f ca="1">+IF(AND(Matriz!C209=Contadores!H$1,TODAY()-Matriz!S209&lt;=0,Matriz!T209="")=TRUE,1,
   IF(AND(Matriz!C209=Contadores!H$1,TODAY()-Matriz!S209&gt;0,Matriz!T209="")=TRUE,2,
      IF(AND(Matriz!C209=Contadores!H$1,Matriz!T209&lt;&gt;"")=TRUE,3,0)
   )
)</f>
        <v>0</v>
      </c>
      <c r="I166">
        <f ca="1">+IF(AND(Matriz!C209=Contadores!I$1,TODAY()-Matriz!S209&lt;=0,Matriz!T209="")=TRUE,1,
   IF(AND(Matriz!C209=Contadores!I$1,TODAY()-Matriz!S209&gt;0,Matriz!T209="")=TRUE,2,
      IF(AND(Matriz!C209=Contadores!I$1,Matriz!T209&lt;&gt;"")=TRUE,3,0)
   )
)</f>
        <v>0</v>
      </c>
      <c r="J166">
        <f ca="1">+IF(AND(Matriz!C209=Contadores!J$1,TODAY()-Matriz!S209&lt;=0,Matriz!T209="")=TRUE,1,
   IF(AND(Matriz!C209=Contadores!J$1,TODAY()-Matriz!S209&gt;0,Matriz!T209="")=TRUE,2,
      IF(AND(Matriz!C209=Contadores!J$1,Matriz!T209&lt;&gt;"")=TRUE,3,0)
   )
)</f>
        <v>0</v>
      </c>
      <c r="K166">
        <f ca="1">+IF(AND(Matriz!C209=Contadores!K$1,TODAY()-Matriz!S209&lt;=0,Matriz!T209="")=TRUE,1,
   IF(AND(Matriz!C209=Contadores!K$1,TODAY()-Matriz!S209&gt;0,Matriz!T209="")=TRUE,2,
      IF(AND(Matriz!C209=Contadores!K$1,Matriz!T209&lt;&gt;"")=TRUE,3,0)
   )
)</f>
        <v>0</v>
      </c>
    </row>
    <row r="167" spans="1:11" x14ac:dyDescent="0.25">
      <c r="A167">
        <v>166</v>
      </c>
      <c r="B167">
        <f ca="1">+IF(AND(Matriz!C210=Contadores!B$1,TODAY()-Matriz!S210&lt;=0,Matriz!T210="")=TRUE,1,
   IF(AND(Matriz!C210=Contadores!B$1,TODAY()-Matriz!S210&gt;0,Matriz!T210="")=TRUE,2,
      IF(AND(Matriz!C210=Contadores!B$1,Matriz!T210&lt;&gt;"")=TRUE,3,0)
   )
)</f>
        <v>0</v>
      </c>
      <c r="C167">
        <f ca="1">+IF(AND(Matriz!C210=Contadores!C$1,TODAY()-Matriz!S210&lt;=0,Matriz!T210="")=TRUE,1,
   IF(AND(Matriz!C210=Contadores!C$1,TODAY()-Matriz!S210&gt;0,Matriz!T210="")=TRUE,2,
      IF(AND(Matriz!C210=Contadores!C$1,Matriz!T210&lt;&gt;"")=TRUE,3,0)
   )
)</f>
        <v>0</v>
      </c>
      <c r="D167">
        <f ca="1">+IF(AND(Matriz!C210=Contadores!D$1,TODAY()-Matriz!S210&lt;=0,Matriz!T210="")=TRUE,1,
   IF(AND(Matriz!C210=Contadores!D$1,TODAY()-Matriz!S210&gt;0,Matriz!T210="")=TRUE,2,
      IF(AND(Matriz!C210=Contadores!D$1,Matriz!T210&lt;&gt;"")=TRUE,3,0)
   )
)</f>
        <v>0</v>
      </c>
      <c r="E167">
        <f ca="1">+IF(AND(Matriz!C210=Contadores!E$1,TODAY()-Matriz!S210&lt;=0,Matriz!T210="")=TRUE,1,
   IF(AND(Matriz!C210=Contadores!E$1,TODAY()-Matriz!S210&gt;0,Matriz!T210="")=TRUE,2,
      IF(AND(Matriz!C210=Contadores!E$1,Matriz!T210&lt;&gt;"")=TRUE,3,0)
   )
)</f>
        <v>0</v>
      </c>
      <c r="F167">
        <f ca="1">+IF(AND(Matriz!C210=Contadores!F$1,TODAY()-Matriz!S210&lt;=0,Matriz!T210="")=TRUE,1,
   IF(AND(Matriz!C210=Contadores!F$1,TODAY()-Matriz!S210&gt;0,Matriz!T210="")=TRUE,2,
      IF(AND(Matriz!C210=Contadores!F$1,Matriz!T210&lt;&gt;"")=TRUE,3,0)
   )
)</f>
        <v>0</v>
      </c>
      <c r="G167">
        <f ca="1">+IF(AND(Matriz!C210=Contadores!G$1,TODAY()-Matriz!S210&lt;=0,Matriz!T210="")=TRUE,1,
   IF(AND(Matriz!C210=Contadores!G$1,TODAY()-Matriz!S210&gt;0,Matriz!T210="")=TRUE,2,
      IF(AND(Matriz!C210=Contadores!G$1,Matriz!T210&lt;&gt;"")=TRUE,3,0)
   )
)</f>
        <v>0</v>
      </c>
      <c r="H167">
        <f ca="1">+IF(AND(Matriz!C210=Contadores!H$1,TODAY()-Matriz!S210&lt;=0,Matriz!T210="")=TRUE,1,
   IF(AND(Matriz!C210=Contadores!H$1,TODAY()-Matriz!S210&gt;0,Matriz!T210="")=TRUE,2,
      IF(AND(Matriz!C210=Contadores!H$1,Matriz!T210&lt;&gt;"")=TRUE,3,0)
   )
)</f>
        <v>0</v>
      </c>
      <c r="I167">
        <f ca="1">+IF(AND(Matriz!C210=Contadores!I$1,TODAY()-Matriz!S210&lt;=0,Matriz!T210="")=TRUE,1,
   IF(AND(Matriz!C210=Contadores!I$1,TODAY()-Matriz!S210&gt;0,Matriz!T210="")=TRUE,2,
      IF(AND(Matriz!C210=Contadores!I$1,Matriz!T210&lt;&gt;"")=TRUE,3,0)
   )
)</f>
        <v>0</v>
      </c>
      <c r="J167">
        <f ca="1">+IF(AND(Matriz!C210=Contadores!J$1,TODAY()-Matriz!S210&lt;=0,Matriz!T210="")=TRUE,1,
   IF(AND(Matriz!C210=Contadores!J$1,TODAY()-Matriz!S210&gt;0,Matriz!T210="")=TRUE,2,
      IF(AND(Matriz!C210=Contadores!J$1,Matriz!T210&lt;&gt;"")=TRUE,3,0)
   )
)</f>
        <v>0</v>
      </c>
      <c r="K167">
        <f ca="1">+IF(AND(Matriz!C210=Contadores!K$1,TODAY()-Matriz!S210&lt;=0,Matriz!T210="")=TRUE,1,
   IF(AND(Matriz!C210=Contadores!K$1,TODAY()-Matriz!S210&gt;0,Matriz!T210="")=TRUE,2,
      IF(AND(Matriz!C210=Contadores!K$1,Matriz!T210&lt;&gt;"")=TRUE,3,0)
   )
)</f>
        <v>0</v>
      </c>
    </row>
    <row r="168" spans="1:11" x14ac:dyDescent="0.25">
      <c r="A168">
        <v>167</v>
      </c>
      <c r="B168">
        <f ca="1">+IF(AND(Matriz!C211=Contadores!B$1,TODAY()-Matriz!S211&lt;=0,Matriz!T211="")=TRUE,1,
   IF(AND(Matriz!C211=Contadores!B$1,TODAY()-Matriz!S211&gt;0,Matriz!T211="")=TRUE,2,
      IF(AND(Matriz!C211=Contadores!B$1,Matriz!T211&lt;&gt;"")=TRUE,3,0)
   )
)</f>
        <v>0</v>
      </c>
      <c r="C168">
        <f ca="1">+IF(AND(Matriz!C211=Contadores!C$1,TODAY()-Matriz!S211&lt;=0,Matriz!T211="")=TRUE,1,
   IF(AND(Matriz!C211=Contadores!C$1,TODAY()-Matriz!S211&gt;0,Matriz!T211="")=TRUE,2,
      IF(AND(Matriz!C211=Contadores!C$1,Matriz!T211&lt;&gt;"")=TRUE,3,0)
   )
)</f>
        <v>0</v>
      </c>
      <c r="D168">
        <f ca="1">+IF(AND(Matriz!C211=Contadores!D$1,TODAY()-Matriz!S211&lt;=0,Matriz!T211="")=TRUE,1,
   IF(AND(Matriz!C211=Contadores!D$1,TODAY()-Matriz!S211&gt;0,Matriz!T211="")=TRUE,2,
      IF(AND(Matriz!C211=Contadores!D$1,Matriz!T211&lt;&gt;"")=TRUE,3,0)
   )
)</f>
        <v>0</v>
      </c>
      <c r="E168">
        <f ca="1">+IF(AND(Matriz!C211=Contadores!E$1,TODAY()-Matriz!S211&lt;=0,Matriz!T211="")=TRUE,1,
   IF(AND(Matriz!C211=Contadores!E$1,TODAY()-Matriz!S211&gt;0,Matriz!T211="")=TRUE,2,
      IF(AND(Matriz!C211=Contadores!E$1,Matriz!T211&lt;&gt;"")=TRUE,3,0)
   )
)</f>
        <v>0</v>
      </c>
      <c r="F168">
        <f ca="1">+IF(AND(Matriz!C211=Contadores!F$1,TODAY()-Matriz!S211&lt;=0,Matriz!T211="")=TRUE,1,
   IF(AND(Matriz!C211=Contadores!F$1,TODAY()-Matriz!S211&gt;0,Matriz!T211="")=TRUE,2,
      IF(AND(Matriz!C211=Contadores!F$1,Matriz!T211&lt;&gt;"")=TRUE,3,0)
   )
)</f>
        <v>0</v>
      </c>
      <c r="G168">
        <f ca="1">+IF(AND(Matriz!C211=Contadores!G$1,TODAY()-Matriz!S211&lt;=0,Matriz!T211="")=TRUE,1,
   IF(AND(Matriz!C211=Contadores!G$1,TODAY()-Matriz!S211&gt;0,Matriz!T211="")=TRUE,2,
      IF(AND(Matriz!C211=Contadores!G$1,Matriz!T211&lt;&gt;"")=TRUE,3,0)
   )
)</f>
        <v>0</v>
      </c>
      <c r="H168">
        <f ca="1">+IF(AND(Matriz!C211=Contadores!H$1,TODAY()-Matriz!S211&lt;=0,Matriz!T211="")=TRUE,1,
   IF(AND(Matriz!C211=Contadores!H$1,TODAY()-Matriz!S211&gt;0,Matriz!T211="")=TRUE,2,
      IF(AND(Matriz!C211=Contadores!H$1,Matriz!T211&lt;&gt;"")=TRUE,3,0)
   )
)</f>
        <v>0</v>
      </c>
      <c r="I168">
        <f ca="1">+IF(AND(Matriz!C211=Contadores!I$1,TODAY()-Matriz!S211&lt;=0,Matriz!T211="")=TRUE,1,
   IF(AND(Matriz!C211=Contadores!I$1,TODAY()-Matriz!S211&gt;0,Matriz!T211="")=TRUE,2,
      IF(AND(Matriz!C211=Contadores!I$1,Matriz!T211&lt;&gt;"")=TRUE,3,0)
   )
)</f>
        <v>0</v>
      </c>
      <c r="J168">
        <f ca="1">+IF(AND(Matriz!C211=Contadores!J$1,TODAY()-Matriz!S211&lt;=0,Matriz!T211="")=TRUE,1,
   IF(AND(Matriz!C211=Contadores!J$1,TODAY()-Matriz!S211&gt;0,Matriz!T211="")=TRUE,2,
      IF(AND(Matriz!C211=Contadores!J$1,Matriz!T211&lt;&gt;"")=TRUE,3,0)
   )
)</f>
        <v>0</v>
      </c>
      <c r="K168">
        <f ca="1">+IF(AND(Matriz!C211=Contadores!K$1,TODAY()-Matriz!S211&lt;=0,Matriz!T211="")=TRUE,1,
   IF(AND(Matriz!C211=Contadores!K$1,TODAY()-Matriz!S211&gt;0,Matriz!T211="")=TRUE,2,
      IF(AND(Matriz!C211=Contadores!K$1,Matriz!T211&lt;&gt;"")=TRUE,3,0)
   )
)</f>
        <v>0</v>
      </c>
    </row>
    <row r="169" spans="1:11" x14ac:dyDescent="0.25">
      <c r="A169">
        <v>168</v>
      </c>
      <c r="B169">
        <f ca="1">+IF(AND(Matriz!C212=Contadores!B$1,TODAY()-Matriz!S212&lt;=0,Matriz!T212="")=TRUE,1,
   IF(AND(Matriz!C212=Contadores!B$1,TODAY()-Matriz!S212&gt;0,Matriz!T212="")=TRUE,2,
      IF(AND(Matriz!C212=Contadores!B$1,Matriz!T212&lt;&gt;"")=TRUE,3,0)
   )
)</f>
        <v>0</v>
      </c>
      <c r="C169">
        <f ca="1">+IF(AND(Matriz!C212=Contadores!C$1,TODAY()-Matriz!S212&lt;=0,Matriz!T212="")=TRUE,1,
   IF(AND(Matriz!C212=Contadores!C$1,TODAY()-Matriz!S212&gt;0,Matriz!T212="")=TRUE,2,
      IF(AND(Matriz!C212=Contadores!C$1,Matriz!T212&lt;&gt;"")=TRUE,3,0)
   )
)</f>
        <v>0</v>
      </c>
      <c r="D169">
        <f ca="1">+IF(AND(Matriz!C212=Contadores!D$1,TODAY()-Matriz!S212&lt;=0,Matriz!T212="")=TRUE,1,
   IF(AND(Matriz!C212=Contadores!D$1,TODAY()-Matriz!S212&gt;0,Matriz!T212="")=TRUE,2,
      IF(AND(Matriz!C212=Contadores!D$1,Matriz!T212&lt;&gt;"")=TRUE,3,0)
   )
)</f>
        <v>0</v>
      </c>
      <c r="E169">
        <f ca="1">+IF(AND(Matriz!C212=Contadores!E$1,TODAY()-Matriz!S212&lt;=0,Matriz!T212="")=TRUE,1,
   IF(AND(Matriz!C212=Contadores!E$1,TODAY()-Matriz!S212&gt;0,Matriz!T212="")=TRUE,2,
      IF(AND(Matriz!C212=Contadores!E$1,Matriz!T212&lt;&gt;"")=TRUE,3,0)
   )
)</f>
        <v>0</v>
      </c>
      <c r="F169">
        <f ca="1">+IF(AND(Matriz!C212=Contadores!F$1,TODAY()-Matriz!S212&lt;=0,Matriz!T212="")=TRUE,1,
   IF(AND(Matriz!C212=Contadores!F$1,TODAY()-Matriz!S212&gt;0,Matriz!T212="")=TRUE,2,
      IF(AND(Matriz!C212=Contadores!F$1,Matriz!T212&lt;&gt;"")=TRUE,3,0)
   )
)</f>
        <v>0</v>
      </c>
      <c r="G169">
        <f ca="1">+IF(AND(Matriz!C212=Contadores!G$1,TODAY()-Matriz!S212&lt;=0,Matriz!T212="")=TRUE,1,
   IF(AND(Matriz!C212=Contadores!G$1,TODAY()-Matriz!S212&gt;0,Matriz!T212="")=TRUE,2,
      IF(AND(Matriz!C212=Contadores!G$1,Matriz!T212&lt;&gt;"")=TRUE,3,0)
   )
)</f>
        <v>0</v>
      </c>
      <c r="H169">
        <f ca="1">+IF(AND(Matriz!C212=Contadores!H$1,TODAY()-Matriz!S212&lt;=0,Matriz!T212="")=TRUE,1,
   IF(AND(Matriz!C212=Contadores!H$1,TODAY()-Matriz!S212&gt;0,Matriz!T212="")=TRUE,2,
      IF(AND(Matriz!C212=Contadores!H$1,Matriz!T212&lt;&gt;"")=TRUE,3,0)
   )
)</f>
        <v>0</v>
      </c>
      <c r="I169">
        <f ca="1">+IF(AND(Matriz!C212=Contadores!I$1,TODAY()-Matriz!S212&lt;=0,Matriz!T212="")=TRUE,1,
   IF(AND(Matriz!C212=Contadores!I$1,TODAY()-Matriz!S212&gt;0,Matriz!T212="")=TRUE,2,
      IF(AND(Matriz!C212=Contadores!I$1,Matriz!T212&lt;&gt;"")=TRUE,3,0)
   )
)</f>
        <v>0</v>
      </c>
      <c r="J169">
        <f ca="1">+IF(AND(Matriz!C212=Contadores!J$1,TODAY()-Matriz!S212&lt;=0,Matriz!T212="")=TRUE,1,
   IF(AND(Matriz!C212=Contadores!J$1,TODAY()-Matriz!S212&gt;0,Matriz!T212="")=TRUE,2,
      IF(AND(Matriz!C212=Contadores!J$1,Matriz!T212&lt;&gt;"")=TRUE,3,0)
   )
)</f>
        <v>0</v>
      </c>
      <c r="K169">
        <f ca="1">+IF(AND(Matriz!C212=Contadores!K$1,TODAY()-Matriz!S212&lt;=0,Matriz!T212="")=TRUE,1,
   IF(AND(Matriz!C212=Contadores!K$1,TODAY()-Matriz!S212&gt;0,Matriz!T212="")=TRUE,2,
      IF(AND(Matriz!C212=Contadores!K$1,Matriz!T212&lt;&gt;"")=TRUE,3,0)
   )
)</f>
        <v>0</v>
      </c>
    </row>
    <row r="170" spans="1:11" x14ac:dyDescent="0.25">
      <c r="A170">
        <v>169</v>
      </c>
      <c r="B170">
        <f ca="1">+IF(AND(Matriz!C213=Contadores!B$1,TODAY()-Matriz!S213&lt;=0,Matriz!T213="")=TRUE,1,
   IF(AND(Matriz!C213=Contadores!B$1,TODAY()-Matriz!S213&gt;0,Matriz!T213="")=TRUE,2,
      IF(AND(Matriz!C213=Contadores!B$1,Matriz!T213&lt;&gt;"")=TRUE,3,0)
   )
)</f>
        <v>0</v>
      </c>
      <c r="C170">
        <f ca="1">+IF(AND(Matriz!C213=Contadores!C$1,TODAY()-Matriz!S213&lt;=0,Matriz!T213="")=TRUE,1,
   IF(AND(Matriz!C213=Contadores!C$1,TODAY()-Matriz!S213&gt;0,Matriz!T213="")=TRUE,2,
      IF(AND(Matriz!C213=Contadores!C$1,Matriz!T213&lt;&gt;"")=TRUE,3,0)
   )
)</f>
        <v>0</v>
      </c>
      <c r="D170">
        <f ca="1">+IF(AND(Matriz!C213=Contadores!D$1,TODAY()-Matriz!S213&lt;=0,Matriz!T213="")=TRUE,1,
   IF(AND(Matriz!C213=Contadores!D$1,TODAY()-Matriz!S213&gt;0,Matriz!T213="")=TRUE,2,
      IF(AND(Matriz!C213=Contadores!D$1,Matriz!T213&lt;&gt;"")=TRUE,3,0)
   )
)</f>
        <v>0</v>
      </c>
      <c r="E170">
        <f ca="1">+IF(AND(Matriz!C213=Contadores!E$1,TODAY()-Matriz!S213&lt;=0,Matriz!T213="")=TRUE,1,
   IF(AND(Matriz!C213=Contadores!E$1,TODAY()-Matriz!S213&gt;0,Matriz!T213="")=TRUE,2,
      IF(AND(Matriz!C213=Contadores!E$1,Matriz!T213&lt;&gt;"")=TRUE,3,0)
   )
)</f>
        <v>0</v>
      </c>
      <c r="F170">
        <f ca="1">+IF(AND(Matriz!C213=Contadores!F$1,TODAY()-Matriz!S213&lt;=0,Matriz!T213="")=TRUE,1,
   IF(AND(Matriz!C213=Contadores!F$1,TODAY()-Matriz!S213&gt;0,Matriz!T213="")=TRUE,2,
      IF(AND(Matriz!C213=Contadores!F$1,Matriz!T213&lt;&gt;"")=TRUE,3,0)
   )
)</f>
        <v>0</v>
      </c>
      <c r="G170">
        <f ca="1">+IF(AND(Matriz!C213=Contadores!G$1,TODAY()-Matriz!S213&lt;=0,Matriz!T213="")=TRUE,1,
   IF(AND(Matriz!C213=Contadores!G$1,TODAY()-Matriz!S213&gt;0,Matriz!T213="")=TRUE,2,
      IF(AND(Matriz!C213=Contadores!G$1,Matriz!T213&lt;&gt;"")=TRUE,3,0)
   )
)</f>
        <v>0</v>
      </c>
      <c r="H170">
        <f ca="1">+IF(AND(Matriz!C213=Contadores!H$1,TODAY()-Matriz!S213&lt;=0,Matriz!T213="")=TRUE,1,
   IF(AND(Matriz!C213=Contadores!H$1,TODAY()-Matriz!S213&gt;0,Matriz!T213="")=TRUE,2,
      IF(AND(Matriz!C213=Contadores!H$1,Matriz!T213&lt;&gt;"")=TRUE,3,0)
   )
)</f>
        <v>0</v>
      </c>
      <c r="I170">
        <f ca="1">+IF(AND(Matriz!C213=Contadores!I$1,TODAY()-Matriz!S213&lt;=0,Matriz!T213="")=TRUE,1,
   IF(AND(Matriz!C213=Contadores!I$1,TODAY()-Matriz!S213&gt;0,Matriz!T213="")=TRUE,2,
      IF(AND(Matriz!C213=Contadores!I$1,Matriz!T213&lt;&gt;"")=TRUE,3,0)
   )
)</f>
        <v>0</v>
      </c>
      <c r="J170">
        <f ca="1">+IF(AND(Matriz!C213=Contadores!J$1,TODAY()-Matriz!S213&lt;=0,Matriz!T213="")=TRUE,1,
   IF(AND(Matriz!C213=Contadores!J$1,TODAY()-Matriz!S213&gt;0,Matriz!T213="")=TRUE,2,
      IF(AND(Matriz!C213=Contadores!J$1,Matriz!T213&lt;&gt;"")=TRUE,3,0)
   )
)</f>
        <v>0</v>
      </c>
      <c r="K170">
        <f ca="1">+IF(AND(Matriz!C213=Contadores!K$1,TODAY()-Matriz!S213&lt;=0,Matriz!T213="")=TRUE,1,
   IF(AND(Matriz!C213=Contadores!K$1,TODAY()-Matriz!S213&gt;0,Matriz!T213="")=TRUE,2,
      IF(AND(Matriz!C213=Contadores!K$1,Matriz!T213&lt;&gt;"")=TRUE,3,0)
   )
)</f>
        <v>0</v>
      </c>
    </row>
    <row r="171" spans="1:11" x14ac:dyDescent="0.25">
      <c r="A171">
        <v>170</v>
      </c>
      <c r="B171">
        <f ca="1">+IF(AND(Matriz!C214=Contadores!B$1,TODAY()-Matriz!S214&lt;=0,Matriz!T214="")=TRUE,1,
   IF(AND(Matriz!C214=Contadores!B$1,TODAY()-Matriz!S214&gt;0,Matriz!T214="")=TRUE,2,
      IF(AND(Matriz!C214=Contadores!B$1,Matriz!T214&lt;&gt;"")=TRUE,3,0)
   )
)</f>
        <v>0</v>
      </c>
      <c r="C171">
        <f ca="1">+IF(AND(Matriz!C214=Contadores!C$1,TODAY()-Matriz!S214&lt;=0,Matriz!T214="")=TRUE,1,
   IF(AND(Matriz!C214=Contadores!C$1,TODAY()-Matriz!S214&gt;0,Matriz!T214="")=TRUE,2,
      IF(AND(Matriz!C214=Contadores!C$1,Matriz!T214&lt;&gt;"")=TRUE,3,0)
   )
)</f>
        <v>0</v>
      </c>
      <c r="D171">
        <f ca="1">+IF(AND(Matriz!C214=Contadores!D$1,TODAY()-Matriz!S214&lt;=0,Matriz!T214="")=TRUE,1,
   IF(AND(Matriz!C214=Contadores!D$1,TODAY()-Matriz!S214&gt;0,Matriz!T214="")=TRUE,2,
      IF(AND(Matriz!C214=Contadores!D$1,Matriz!T214&lt;&gt;"")=TRUE,3,0)
   )
)</f>
        <v>0</v>
      </c>
      <c r="E171">
        <f ca="1">+IF(AND(Matriz!C214=Contadores!E$1,TODAY()-Matriz!S214&lt;=0,Matriz!T214="")=TRUE,1,
   IF(AND(Matriz!C214=Contadores!E$1,TODAY()-Matriz!S214&gt;0,Matriz!T214="")=TRUE,2,
      IF(AND(Matriz!C214=Contadores!E$1,Matriz!T214&lt;&gt;"")=TRUE,3,0)
   )
)</f>
        <v>0</v>
      </c>
      <c r="F171">
        <f ca="1">+IF(AND(Matriz!C214=Contadores!F$1,TODAY()-Matriz!S214&lt;=0,Matriz!T214="")=TRUE,1,
   IF(AND(Matriz!C214=Contadores!F$1,TODAY()-Matriz!S214&gt;0,Matriz!T214="")=TRUE,2,
      IF(AND(Matriz!C214=Contadores!F$1,Matriz!T214&lt;&gt;"")=TRUE,3,0)
   )
)</f>
        <v>0</v>
      </c>
      <c r="G171">
        <f ca="1">+IF(AND(Matriz!C214=Contadores!G$1,TODAY()-Matriz!S214&lt;=0,Matriz!T214="")=TRUE,1,
   IF(AND(Matriz!C214=Contadores!G$1,TODAY()-Matriz!S214&gt;0,Matriz!T214="")=TRUE,2,
      IF(AND(Matriz!C214=Contadores!G$1,Matriz!T214&lt;&gt;"")=TRUE,3,0)
   )
)</f>
        <v>0</v>
      </c>
      <c r="H171">
        <f ca="1">+IF(AND(Matriz!C214=Contadores!H$1,TODAY()-Matriz!S214&lt;=0,Matriz!T214="")=TRUE,1,
   IF(AND(Matriz!C214=Contadores!H$1,TODAY()-Matriz!S214&gt;0,Matriz!T214="")=TRUE,2,
      IF(AND(Matriz!C214=Contadores!H$1,Matriz!T214&lt;&gt;"")=TRUE,3,0)
   )
)</f>
        <v>0</v>
      </c>
      <c r="I171">
        <f ca="1">+IF(AND(Matriz!C214=Contadores!I$1,TODAY()-Matriz!S214&lt;=0,Matriz!T214="")=TRUE,1,
   IF(AND(Matriz!C214=Contadores!I$1,TODAY()-Matriz!S214&gt;0,Matriz!T214="")=TRUE,2,
      IF(AND(Matriz!C214=Contadores!I$1,Matriz!T214&lt;&gt;"")=TRUE,3,0)
   )
)</f>
        <v>0</v>
      </c>
      <c r="J171">
        <f ca="1">+IF(AND(Matriz!C214=Contadores!J$1,TODAY()-Matriz!S214&lt;=0,Matriz!T214="")=TRUE,1,
   IF(AND(Matriz!C214=Contadores!J$1,TODAY()-Matriz!S214&gt;0,Matriz!T214="")=TRUE,2,
      IF(AND(Matriz!C214=Contadores!J$1,Matriz!T214&lt;&gt;"")=TRUE,3,0)
   )
)</f>
        <v>0</v>
      </c>
      <c r="K171">
        <f ca="1">+IF(AND(Matriz!C214=Contadores!K$1,TODAY()-Matriz!S214&lt;=0,Matriz!T214="")=TRUE,1,
   IF(AND(Matriz!C214=Contadores!K$1,TODAY()-Matriz!S214&gt;0,Matriz!T214="")=TRUE,2,
      IF(AND(Matriz!C214=Contadores!K$1,Matriz!T214&lt;&gt;"")=TRUE,3,0)
   )
)</f>
        <v>0</v>
      </c>
    </row>
    <row r="172" spans="1:11" x14ac:dyDescent="0.25">
      <c r="A172">
        <v>171</v>
      </c>
      <c r="B172">
        <f ca="1">+IF(AND(Matriz!C215=Contadores!B$1,TODAY()-Matriz!S215&lt;=0,Matriz!T215="")=TRUE,1,
   IF(AND(Matriz!C215=Contadores!B$1,TODAY()-Matriz!S215&gt;0,Matriz!T215="")=TRUE,2,
      IF(AND(Matriz!C215=Contadores!B$1,Matriz!T215&lt;&gt;"")=TRUE,3,0)
   )
)</f>
        <v>0</v>
      </c>
      <c r="C172">
        <f ca="1">+IF(AND(Matriz!C215=Contadores!C$1,TODAY()-Matriz!S215&lt;=0,Matriz!T215="")=TRUE,1,
   IF(AND(Matriz!C215=Contadores!C$1,TODAY()-Matriz!S215&gt;0,Matriz!T215="")=TRUE,2,
      IF(AND(Matriz!C215=Contadores!C$1,Matriz!T215&lt;&gt;"")=TRUE,3,0)
   )
)</f>
        <v>0</v>
      </c>
      <c r="D172">
        <f ca="1">+IF(AND(Matriz!C215=Contadores!D$1,TODAY()-Matriz!S215&lt;=0,Matriz!T215="")=TRUE,1,
   IF(AND(Matriz!C215=Contadores!D$1,TODAY()-Matriz!S215&gt;0,Matriz!T215="")=TRUE,2,
      IF(AND(Matriz!C215=Contadores!D$1,Matriz!T215&lt;&gt;"")=TRUE,3,0)
   )
)</f>
        <v>0</v>
      </c>
      <c r="E172">
        <f ca="1">+IF(AND(Matriz!C215=Contadores!E$1,TODAY()-Matriz!S215&lt;=0,Matriz!T215="")=TRUE,1,
   IF(AND(Matriz!C215=Contadores!E$1,TODAY()-Matriz!S215&gt;0,Matriz!T215="")=TRUE,2,
      IF(AND(Matriz!C215=Contadores!E$1,Matriz!T215&lt;&gt;"")=TRUE,3,0)
   )
)</f>
        <v>0</v>
      </c>
      <c r="F172">
        <f ca="1">+IF(AND(Matriz!C215=Contadores!F$1,TODAY()-Matriz!S215&lt;=0,Matriz!T215="")=TRUE,1,
   IF(AND(Matriz!C215=Contadores!F$1,TODAY()-Matriz!S215&gt;0,Matriz!T215="")=TRUE,2,
      IF(AND(Matriz!C215=Contadores!F$1,Matriz!T215&lt;&gt;"")=TRUE,3,0)
   )
)</f>
        <v>0</v>
      </c>
      <c r="G172">
        <f ca="1">+IF(AND(Matriz!C215=Contadores!G$1,TODAY()-Matriz!S215&lt;=0,Matriz!T215="")=TRUE,1,
   IF(AND(Matriz!C215=Contadores!G$1,TODAY()-Matriz!S215&gt;0,Matriz!T215="")=TRUE,2,
      IF(AND(Matriz!C215=Contadores!G$1,Matriz!T215&lt;&gt;"")=TRUE,3,0)
   )
)</f>
        <v>0</v>
      </c>
      <c r="H172">
        <f ca="1">+IF(AND(Matriz!C215=Contadores!H$1,TODAY()-Matriz!S215&lt;=0,Matriz!T215="")=TRUE,1,
   IF(AND(Matriz!C215=Contadores!H$1,TODAY()-Matriz!S215&gt;0,Matriz!T215="")=TRUE,2,
      IF(AND(Matriz!C215=Contadores!H$1,Matriz!T215&lt;&gt;"")=TRUE,3,0)
   )
)</f>
        <v>0</v>
      </c>
      <c r="I172">
        <f ca="1">+IF(AND(Matriz!C215=Contadores!I$1,TODAY()-Matriz!S215&lt;=0,Matriz!T215="")=TRUE,1,
   IF(AND(Matriz!C215=Contadores!I$1,TODAY()-Matriz!S215&gt;0,Matriz!T215="")=TRUE,2,
      IF(AND(Matriz!C215=Contadores!I$1,Matriz!T215&lt;&gt;"")=TRUE,3,0)
   )
)</f>
        <v>0</v>
      </c>
      <c r="J172">
        <f ca="1">+IF(AND(Matriz!C215=Contadores!J$1,TODAY()-Matriz!S215&lt;=0,Matriz!T215="")=TRUE,1,
   IF(AND(Matriz!C215=Contadores!J$1,TODAY()-Matriz!S215&gt;0,Matriz!T215="")=TRUE,2,
      IF(AND(Matriz!C215=Contadores!J$1,Matriz!T215&lt;&gt;"")=TRUE,3,0)
   )
)</f>
        <v>0</v>
      </c>
      <c r="K172">
        <f ca="1">+IF(AND(Matriz!C215=Contadores!K$1,TODAY()-Matriz!S215&lt;=0,Matriz!T215="")=TRUE,1,
   IF(AND(Matriz!C215=Contadores!K$1,TODAY()-Matriz!S215&gt;0,Matriz!T215="")=TRUE,2,
      IF(AND(Matriz!C215=Contadores!K$1,Matriz!T215&lt;&gt;"")=TRUE,3,0)
   )
)</f>
        <v>0</v>
      </c>
    </row>
    <row r="173" spans="1:11" x14ac:dyDescent="0.25">
      <c r="A173">
        <v>172</v>
      </c>
      <c r="B173">
        <f ca="1">+IF(AND(Matriz!C216=Contadores!B$1,TODAY()-Matriz!S216&lt;=0,Matriz!T216="")=TRUE,1,
   IF(AND(Matriz!C216=Contadores!B$1,TODAY()-Matriz!S216&gt;0,Matriz!T216="")=TRUE,2,
      IF(AND(Matriz!C216=Contadores!B$1,Matriz!T216&lt;&gt;"")=TRUE,3,0)
   )
)</f>
        <v>0</v>
      </c>
      <c r="C173">
        <f ca="1">+IF(AND(Matriz!C216=Contadores!C$1,TODAY()-Matriz!S216&lt;=0,Matriz!T216="")=TRUE,1,
   IF(AND(Matriz!C216=Contadores!C$1,TODAY()-Matriz!S216&gt;0,Matriz!T216="")=TRUE,2,
      IF(AND(Matriz!C216=Contadores!C$1,Matriz!T216&lt;&gt;"")=TRUE,3,0)
   )
)</f>
        <v>0</v>
      </c>
      <c r="D173">
        <f ca="1">+IF(AND(Matriz!C216=Contadores!D$1,TODAY()-Matriz!S216&lt;=0,Matriz!T216="")=TRUE,1,
   IF(AND(Matriz!C216=Contadores!D$1,TODAY()-Matriz!S216&gt;0,Matriz!T216="")=TRUE,2,
      IF(AND(Matriz!C216=Contadores!D$1,Matriz!T216&lt;&gt;"")=TRUE,3,0)
   )
)</f>
        <v>0</v>
      </c>
      <c r="E173">
        <f ca="1">+IF(AND(Matriz!C216=Contadores!E$1,TODAY()-Matriz!S216&lt;=0,Matriz!T216="")=TRUE,1,
   IF(AND(Matriz!C216=Contadores!E$1,TODAY()-Matriz!S216&gt;0,Matriz!T216="")=TRUE,2,
      IF(AND(Matriz!C216=Contadores!E$1,Matriz!T216&lt;&gt;"")=TRUE,3,0)
   )
)</f>
        <v>0</v>
      </c>
      <c r="F173">
        <f ca="1">+IF(AND(Matriz!C216=Contadores!F$1,TODAY()-Matriz!S216&lt;=0,Matriz!T216="")=TRUE,1,
   IF(AND(Matriz!C216=Contadores!F$1,TODAY()-Matriz!S216&gt;0,Matriz!T216="")=TRUE,2,
      IF(AND(Matriz!C216=Contadores!F$1,Matriz!T216&lt;&gt;"")=TRUE,3,0)
   )
)</f>
        <v>0</v>
      </c>
      <c r="G173">
        <f ca="1">+IF(AND(Matriz!C216=Contadores!G$1,TODAY()-Matriz!S216&lt;=0,Matriz!T216="")=TRUE,1,
   IF(AND(Matriz!C216=Contadores!G$1,TODAY()-Matriz!S216&gt;0,Matriz!T216="")=TRUE,2,
      IF(AND(Matriz!C216=Contadores!G$1,Matriz!T216&lt;&gt;"")=TRUE,3,0)
   )
)</f>
        <v>0</v>
      </c>
      <c r="H173">
        <f ca="1">+IF(AND(Matriz!C216=Contadores!H$1,TODAY()-Matriz!S216&lt;=0,Matriz!T216="")=TRUE,1,
   IF(AND(Matriz!C216=Contadores!H$1,TODAY()-Matriz!S216&gt;0,Matriz!T216="")=TRUE,2,
      IF(AND(Matriz!C216=Contadores!H$1,Matriz!T216&lt;&gt;"")=TRUE,3,0)
   )
)</f>
        <v>0</v>
      </c>
      <c r="I173">
        <f ca="1">+IF(AND(Matriz!C216=Contadores!I$1,TODAY()-Matriz!S216&lt;=0,Matriz!T216="")=TRUE,1,
   IF(AND(Matriz!C216=Contadores!I$1,TODAY()-Matriz!S216&gt;0,Matriz!T216="")=TRUE,2,
      IF(AND(Matriz!C216=Contadores!I$1,Matriz!T216&lt;&gt;"")=TRUE,3,0)
   )
)</f>
        <v>0</v>
      </c>
      <c r="J173">
        <f ca="1">+IF(AND(Matriz!C216=Contadores!J$1,TODAY()-Matriz!S216&lt;=0,Matriz!T216="")=TRUE,1,
   IF(AND(Matriz!C216=Contadores!J$1,TODAY()-Matriz!S216&gt;0,Matriz!T216="")=TRUE,2,
      IF(AND(Matriz!C216=Contadores!J$1,Matriz!T216&lt;&gt;"")=TRUE,3,0)
   )
)</f>
        <v>0</v>
      </c>
      <c r="K173">
        <f ca="1">+IF(AND(Matriz!C216=Contadores!K$1,TODAY()-Matriz!S216&lt;=0,Matriz!T216="")=TRUE,1,
   IF(AND(Matriz!C216=Contadores!K$1,TODAY()-Matriz!S216&gt;0,Matriz!T216="")=TRUE,2,
      IF(AND(Matriz!C216=Contadores!K$1,Matriz!T216&lt;&gt;"")=TRUE,3,0)
   )
)</f>
        <v>0</v>
      </c>
    </row>
    <row r="174" spans="1:11" x14ac:dyDescent="0.25">
      <c r="A174">
        <v>173</v>
      </c>
      <c r="B174">
        <f ca="1">+IF(AND(Matriz!C217=Contadores!B$1,TODAY()-Matriz!S217&lt;=0,Matriz!T217="")=TRUE,1,
   IF(AND(Matriz!C217=Contadores!B$1,TODAY()-Matriz!S217&gt;0,Matriz!T217="")=TRUE,2,
      IF(AND(Matriz!C217=Contadores!B$1,Matriz!T217&lt;&gt;"")=TRUE,3,0)
   )
)</f>
        <v>0</v>
      </c>
      <c r="C174">
        <f ca="1">+IF(AND(Matriz!C217=Contadores!C$1,TODAY()-Matriz!S217&lt;=0,Matriz!T217="")=TRUE,1,
   IF(AND(Matriz!C217=Contadores!C$1,TODAY()-Matriz!S217&gt;0,Matriz!T217="")=TRUE,2,
      IF(AND(Matriz!C217=Contadores!C$1,Matriz!T217&lt;&gt;"")=TRUE,3,0)
   )
)</f>
        <v>0</v>
      </c>
      <c r="D174">
        <f ca="1">+IF(AND(Matriz!C217=Contadores!D$1,TODAY()-Matriz!S217&lt;=0,Matriz!T217="")=TRUE,1,
   IF(AND(Matriz!C217=Contadores!D$1,TODAY()-Matriz!S217&gt;0,Matriz!T217="")=TRUE,2,
      IF(AND(Matriz!C217=Contadores!D$1,Matriz!T217&lt;&gt;"")=TRUE,3,0)
   )
)</f>
        <v>0</v>
      </c>
      <c r="E174">
        <f ca="1">+IF(AND(Matriz!C217=Contadores!E$1,TODAY()-Matriz!S217&lt;=0,Matriz!T217="")=TRUE,1,
   IF(AND(Matriz!C217=Contadores!E$1,TODAY()-Matriz!S217&gt;0,Matriz!T217="")=TRUE,2,
      IF(AND(Matriz!C217=Contadores!E$1,Matriz!T217&lt;&gt;"")=TRUE,3,0)
   )
)</f>
        <v>0</v>
      </c>
      <c r="F174">
        <f ca="1">+IF(AND(Matriz!C217=Contadores!F$1,TODAY()-Matriz!S217&lt;=0,Matriz!T217="")=TRUE,1,
   IF(AND(Matriz!C217=Contadores!F$1,TODAY()-Matriz!S217&gt;0,Matriz!T217="")=TRUE,2,
      IF(AND(Matriz!C217=Contadores!F$1,Matriz!T217&lt;&gt;"")=TRUE,3,0)
   )
)</f>
        <v>0</v>
      </c>
      <c r="G174">
        <f ca="1">+IF(AND(Matriz!C217=Contadores!G$1,TODAY()-Matriz!S217&lt;=0,Matriz!T217="")=TRUE,1,
   IF(AND(Matriz!C217=Contadores!G$1,TODAY()-Matriz!S217&gt;0,Matriz!T217="")=TRUE,2,
      IF(AND(Matriz!C217=Contadores!G$1,Matriz!T217&lt;&gt;"")=TRUE,3,0)
   )
)</f>
        <v>0</v>
      </c>
      <c r="H174">
        <f ca="1">+IF(AND(Matriz!C217=Contadores!H$1,TODAY()-Matriz!S217&lt;=0,Matriz!T217="")=TRUE,1,
   IF(AND(Matriz!C217=Contadores!H$1,TODAY()-Matriz!S217&gt;0,Matriz!T217="")=TRUE,2,
      IF(AND(Matriz!C217=Contadores!H$1,Matriz!T217&lt;&gt;"")=TRUE,3,0)
   )
)</f>
        <v>0</v>
      </c>
      <c r="I174">
        <f ca="1">+IF(AND(Matriz!C217=Contadores!I$1,TODAY()-Matriz!S217&lt;=0,Matriz!T217="")=TRUE,1,
   IF(AND(Matriz!C217=Contadores!I$1,TODAY()-Matriz!S217&gt;0,Matriz!T217="")=TRUE,2,
      IF(AND(Matriz!C217=Contadores!I$1,Matriz!T217&lt;&gt;"")=TRUE,3,0)
   )
)</f>
        <v>0</v>
      </c>
      <c r="J174">
        <f ca="1">+IF(AND(Matriz!C217=Contadores!J$1,TODAY()-Matriz!S217&lt;=0,Matriz!T217="")=TRUE,1,
   IF(AND(Matriz!C217=Contadores!J$1,TODAY()-Matriz!S217&gt;0,Matriz!T217="")=TRUE,2,
      IF(AND(Matriz!C217=Contadores!J$1,Matriz!T217&lt;&gt;"")=TRUE,3,0)
   )
)</f>
        <v>0</v>
      </c>
      <c r="K174">
        <f ca="1">+IF(AND(Matriz!C217=Contadores!K$1,TODAY()-Matriz!S217&lt;=0,Matriz!T217="")=TRUE,1,
   IF(AND(Matriz!C217=Contadores!K$1,TODAY()-Matriz!S217&gt;0,Matriz!T217="")=TRUE,2,
      IF(AND(Matriz!C217=Contadores!K$1,Matriz!T217&lt;&gt;"")=TRUE,3,0)
   )
)</f>
        <v>0</v>
      </c>
    </row>
    <row r="175" spans="1:11" x14ac:dyDescent="0.25">
      <c r="A175">
        <v>174</v>
      </c>
      <c r="B175">
        <f ca="1">+IF(AND(Matriz!C218=Contadores!B$1,TODAY()-Matriz!S218&lt;=0,Matriz!T218="")=TRUE,1,
   IF(AND(Matriz!C218=Contadores!B$1,TODAY()-Matriz!S218&gt;0,Matriz!T218="")=TRUE,2,
      IF(AND(Matriz!C218=Contadores!B$1,Matriz!T218&lt;&gt;"")=TRUE,3,0)
   )
)</f>
        <v>0</v>
      </c>
      <c r="C175">
        <f ca="1">+IF(AND(Matriz!C218=Contadores!C$1,TODAY()-Matriz!S218&lt;=0,Matriz!T218="")=TRUE,1,
   IF(AND(Matriz!C218=Contadores!C$1,TODAY()-Matriz!S218&gt;0,Matriz!T218="")=TRUE,2,
      IF(AND(Matriz!C218=Contadores!C$1,Matriz!T218&lt;&gt;"")=TRUE,3,0)
   )
)</f>
        <v>0</v>
      </c>
      <c r="D175">
        <f ca="1">+IF(AND(Matriz!C218=Contadores!D$1,TODAY()-Matriz!S218&lt;=0,Matriz!T218="")=TRUE,1,
   IF(AND(Matriz!C218=Contadores!D$1,TODAY()-Matriz!S218&gt;0,Matriz!T218="")=TRUE,2,
      IF(AND(Matriz!C218=Contadores!D$1,Matriz!T218&lt;&gt;"")=TRUE,3,0)
   )
)</f>
        <v>0</v>
      </c>
      <c r="E175">
        <f ca="1">+IF(AND(Matriz!C218=Contadores!E$1,TODAY()-Matriz!S218&lt;=0,Matriz!T218="")=TRUE,1,
   IF(AND(Matriz!C218=Contadores!E$1,TODAY()-Matriz!S218&gt;0,Matriz!T218="")=TRUE,2,
      IF(AND(Matriz!C218=Contadores!E$1,Matriz!T218&lt;&gt;"")=TRUE,3,0)
   )
)</f>
        <v>0</v>
      </c>
      <c r="F175">
        <f ca="1">+IF(AND(Matriz!C218=Contadores!F$1,TODAY()-Matriz!S218&lt;=0,Matriz!T218="")=TRUE,1,
   IF(AND(Matriz!C218=Contadores!F$1,TODAY()-Matriz!S218&gt;0,Matriz!T218="")=TRUE,2,
      IF(AND(Matriz!C218=Contadores!F$1,Matriz!T218&lt;&gt;"")=TRUE,3,0)
   )
)</f>
        <v>0</v>
      </c>
      <c r="G175">
        <f ca="1">+IF(AND(Matriz!C218=Contadores!G$1,TODAY()-Matriz!S218&lt;=0,Matriz!T218="")=TRUE,1,
   IF(AND(Matriz!C218=Contadores!G$1,TODAY()-Matriz!S218&gt;0,Matriz!T218="")=TRUE,2,
      IF(AND(Matriz!C218=Contadores!G$1,Matriz!T218&lt;&gt;"")=TRUE,3,0)
   )
)</f>
        <v>0</v>
      </c>
      <c r="H175">
        <f ca="1">+IF(AND(Matriz!C218=Contadores!H$1,TODAY()-Matriz!S218&lt;=0,Matriz!T218="")=TRUE,1,
   IF(AND(Matriz!C218=Contadores!H$1,TODAY()-Matriz!S218&gt;0,Matriz!T218="")=TRUE,2,
      IF(AND(Matriz!C218=Contadores!H$1,Matriz!T218&lt;&gt;"")=TRUE,3,0)
   )
)</f>
        <v>0</v>
      </c>
      <c r="I175">
        <f ca="1">+IF(AND(Matriz!C218=Contadores!I$1,TODAY()-Matriz!S218&lt;=0,Matriz!T218="")=TRUE,1,
   IF(AND(Matriz!C218=Contadores!I$1,TODAY()-Matriz!S218&gt;0,Matriz!T218="")=TRUE,2,
      IF(AND(Matriz!C218=Contadores!I$1,Matriz!T218&lt;&gt;"")=TRUE,3,0)
   )
)</f>
        <v>0</v>
      </c>
      <c r="J175">
        <f ca="1">+IF(AND(Matriz!C218=Contadores!J$1,TODAY()-Matriz!S218&lt;=0,Matriz!T218="")=TRUE,1,
   IF(AND(Matriz!C218=Contadores!J$1,TODAY()-Matriz!S218&gt;0,Matriz!T218="")=TRUE,2,
      IF(AND(Matriz!C218=Contadores!J$1,Matriz!T218&lt;&gt;"")=TRUE,3,0)
   )
)</f>
        <v>0</v>
      </c>
      <c r="K175">
        <f ca="1">+IF(AND(Matriz!C218=Contadores!K$1,TODAY()-Matriz!S218&lt;=0,Matriz!T218="")=TRUE,1,
   IF(AND(Matriz!C218=Contadores!K$1,TODAY()-Matriz!S218&gt;0,Matriz!T218="")=TRUE,2,
      IF(AND(Matriz!C218=Contadores!K$1,Matriz!T218&lt;&gt;"")=TRUE,3,0)
   )
)</f>
        <v>0</v>
      </c>
    </row>
    <row r="176" spans="1:11" x14ac:dyDescent="0.25">
      <c r="A176">
        <v>175</v>
      </c>
      <c r="B176">
        <f ca="1">+IF(AND(Matriz!C219=Contadores!B$1,TODAY()-Matriz!S219&lt;=0,Matriz!T219="")=TRUE,1,
   IF(AND(Matriz!C219=Contadores!B$1,TODAY()-Matriz!S219&gt;0,Matriz!T219="")=TRUE,2,
      IF(AND(Matriz!C219=Contadores!B$1,Matriz!T219&lt;&gt;"")=TRUE,3,0)
   )
)</f>
        <v>0</v>
      </c>
      <c r="C176">
        <f ca="1">+IF(AND(Matriz!C219=Contadores!C$1,TODAY()-Matriz!S219&lt;=0,Matriz!T219="")=TRUE,1,
   IF(AND(Matriz!C219=Contadores!C$1,TODAY()-Matriz!S219&gt;0,Matriz!T219="")=TRUE,2,
      IF(AND(Matriz!C219=Contadores!C$1,Matriz!T219&lt;&gt;"")=TRUE,3,0)
   )
)</f>
        <v>0</v>
      </c>
      <c r="D176">
        <f ca="1">+IF(AND(Matriz!C219=Contadores!D$1,TODAY()-Matriz!S219&lt;=0,Matriz!T219="")=TRUE,1,
   IF(AND(Matriz!C219=Contadores!D$1,TODAY()-Matriz!S219&gt;0,Matriz!T219="")=TRUE,2,
      IF(AND(Matriz!C219=Contadores!D$1,Matriz!T219&lt;&gt;"")=TRUE,3,0)
   )
)</f>
        <v>0</v>
      </c>
      <c r="E176">
        <f ca="1">+IF(AND(Matriz!C219=Contadores!E$1,TODAY()-Matriz!S219&lt;=0,Matriz!T219="")=TRUE,1,
   IF(AND(Matriz!C219=Contadores!E$1,TODAY()-Matriz!S219&gt;0,Matriz!T219="")=TRUE,2,
      IF(AND(Matriz!C219=Contadores!E$1,Matriz!T219&lt;&gt;"")=TRUE,3,0)
   )
)</f>
        <v>0</v>
      </c>
      <c r="F176">
        <f ca="1">+IF(AND(Matriz!C219=Contadores!F$1,TODAY()-Matriz!S219&lt;=0,Matriz!T219="")=TRUE,1,
   IF(AND(Matriz!C219=Contadores!F$1,TODAY()-Matriz!S219&gt;0,Matriz!T219="")=TRUE,2,
      IF(AND(Matriz!C219=Contadores!F$1,Matriz!T219&lt;&gt;"")=TRUE,3,0)
   )
)</f>
        <v>0</v>
      </c>
      <c r="G176">
        <f ca="1">+IF(AND(Matriz!C219=Contadores!G$1,TODAY()-Matriz!S219&lt;=0,Matriz!T219="")=TRUE,1,
   IF(AND(Matriz!C219=Contadores!G$1,TODAY()-Matriz!S219&gt;0,Matriz!T219="")=TRUE,2,
      IF(AND(Matriz!C219=Contadores!G$1,Matriz!T219&lt;&gt;"")=TRUE,3,0)
   )
)</f>
        <v>0</v>
      </c>
      <c r="H176">
        <f ca="1">+IF(AND(Matriz!C219=Contadores!H$1,TODAY()-Matriz!S219&lt;=0,Matriz!T219="")=TRUE,1,
   IF(AND(Matriz!C219=Contadores!H$1,TODAY()-Matriz!S219&gt;0,Matriz!T219="")=TRUE,2,
      IF(AND(Matriz!C219=Contadores!H$1,Matriz!T219&lt;&gt;"")=TRUE,3,0)
   )
)</f>
        <v>0</v>
      </c>
      <c r="I176">
        <f ca="1">+IF(AND(Matriz!C219=Contadores!I$1,TODAY()-Matriz!S219&lt;=0,Matriz!T219="")=TRUE,1,
   IF(AND(Matriz!C219=Contadores!I$1,TODAY()-Matriz!S219&gt;0,Matriz!T219="")=TRUE,2,
      IF(AND(Matriz!C219=Contadores!I$1,Matriz!T219&lt;&gt;"")=TRUE,3,0)
   )
)</f>
        <v>0</v>
      </c>
      <c r="J176">
        <f ca="1">+IF(AND(Matriz!C219=Contadores!J$1,TODAY()-Matriz!S219&lt;=0,Matriz!T219="")=TRUE,1,
   IF(AND(Matriz!C219=Contadores!J$1,TODAY()-Matriz!S219&gt;0,Matriz!T219="")=TRUE,2,
      IF(AND(Matriz!C219=Contadores!J$1,Matriz!T219&lt;&gt;"")=TRUE,3,0)
   )
)</f>
        <v>0</v>
      </c>
      <c r="K176">
        <f ca="1">+IF(AND(Matriz!C219=Contadores!K$1,TODAY()-Matriz!S219&lt;=0,Matriz!T219="")=TRUE,1,
   IF(AND(Matriz!C219=Contadores!K$1,TODAY()-Matriz!S219&gt;0,Matriz!T219="")=TRUE,2,
      IF(AND(Matriz!C219=Contadores!K$1,Matriz!T219&lt;&gt;"")=TRUE,3,0)
   )
)</f>
        <v>0</v>
      </c>
    </row>
    <row r="177" spans="1:11" x14ac:dyDescent="0.25">
      <c r="A177">
        <v>176</v>
      </c>
      <c r="B177">
        <f ca="1">+IF(AND(Matriz!C220=Contadores!B$1,TODAY()-Matriz!S220&lt;=0,Matriz!T220="")=TRUE,1,
   IF(AND(Matriz!C220=Contadores!B$1,TODAY()-Matriz!S220&gt;0,Matriz!T220="")=TRUE,2,
      IF(AND(Matriz!C220=Contadores!B$1,Matriz!T220&lt;&gt;"")=TRUE,3,0)
   )
)</f>
        <v>0</v>
      </c>
      <c r="C177">
        <f ca="1">+IF(AND(Matriz!C220=Contadores!C$1,TODAY()-Matriz!S220&lt;=0,Matriz!T220="")=TRUE,1,
   IF(AND(Matriz!C220=Contadores!C$1,TODAY()-Matriz!S220&gt;0,Matriz!T220="")=TRUE,2,
      IF(AND(Matriz!C220=Contadores!C$1,Matriz!T220&lt;&gt;"")=TRUE,3,0)
   )
)</f>
        <v>0</v>
      </c>
      <c r="D177">
        <f ca="1">+IF(AND(Matriz!C220=Contadores!D$1,TODAY()-Matriz!S220&lt;=0,Matriz!T220="")=TRUE,1,
   IF(AND(Matriz!C220=Contadores!D$1,TODAY()-Matriz!S220&gt;0,Matriz!T220="")=TRUE,2,
      IF(AND(Matriz!C220=Contadores!D$1,Matriz!T220&lt;&gt;"")=TRUE,3,0)
   )
)</f>
        <v>0</v>
      </c>
      <c r="E177">
        <f ca="1">+IF(AND(Matriz!C220=Contadores!E$1,TODAY()-Matriz!S220&lt;=0,Matriz!T220="")=TRUE,1,
   IF(AND(Matriz!C220=Contadores!E$1,TODAY()-Matriz!S220&gt;0,Matriz!T220="")=TRUE,2,
      IF(AND(Matriz!C220=Contadores!E$1,Matriz!T220&lt;&gt;"")=TRUE,3,0)
   )
)</f>
        <v>0</v>
      </c>
      <c r="F177">
        <f ca="1">+IF(AND(Matriz!C220=Contadores!F$1,TODAY()-Matriz!S220&lt;=0,Matriz!T220="")=TRUE,1,
   IF(AND(Matriz!C220=Contadores!F$1,TODAY()-Matriz!S220&gt;0,Matriz!T220="")=TRUE,2,
      IF(AND(Matriz!C220=Contadores!F$1,Matriz!T220&lt;&gt;"")=TRUE,3,0)
   )
)</f>
        <v>0</v>
      </c>
      <c r="G177">
        <f ca="1">+IF(AND(Matriz!C220=Contadores!G$1,TODAY()-Matriz!S220&lt;=0,Matriz!T220="")=TRUE,1,
   IF(AND(Matriz!C220=Contadores!G$1,TODAY()-Matriz!S220&gt;0,Matriz!T220="")=TRUE,2,
      IF(AND(Matriz!C220=Contadores!G$1,Matriz!T220&lt;&gt;"")=TRUE,3,0)
   )
)</f>
        <v>0</v>
      </c>
      <c r="H177">
        <f ca="1">+IF(AND(Matriz!C220=Contadores!H$1,TODAY()-Matriz!S220&lt;=0,Matriz!T220="")=TRUE,1,
   IF(AND(Matriz!C220=Contadores!H$1,TODAY()-Matriz!S220&gt;0,Matriz!T220="")=TRUE,2,
      IF(AND(Matriz!C220=Contadores!H$1,Matriz!T220&lt;&gt;"")=TRUE,3,0)
   )
)</f>
        <v>0</v>
      </c>
      <c r="I177">
        <f ca="1">+IF(AND(Matriz!C220=Contadores!I$1,TODAY()-Matriz!S220&lt;=0,Matriz!T220="")=TRUE,1,
   IF(AND(Matriz!C220=Contadores!I$1,TODAY()-Matriz!S220&gt;0,Matriz!T220="")=TRUE,2,
      IF(AND(Matriz!C220=Contadores!I$1,Matriz!T220&lt;&gt;"")=TRUE,3,0)
   )
)</f>
        <v>0</v>
      </c>
      <c r="J177">
        <f ca="1">+IF(AND(Matriz!C220=Contadores!J$1,TODAY()-Matriz!S220&lt;=0,Matriz!T220="")=TRUE,1,
   IF(AND(Matriz!C220=Contadores!J$1,TODAY()-Matriz!S220&gt;0,Matriz!T220="")=TRUE,2,
      IF(AND(Matriz!C220=Contadores!J$1,Matriz!T220&lt;&gt;"")=TRUE,3,0)
   )
)</f>
        <v>0</v>
      </c>
      <c r="K177">
        <f ca="1">+IF(AND(Matriz!C220=Contadores!K$1,TODAY()-Matriz!S220&lt;=0,Matriz!T220="")=TRUE,1,
   IF(AND(Matriz!C220=Contadores!K$1,TODAY()-Matriz!S220&gt;0,Matriz!T220="")=TRUE,2,
      IF(AND(Matriz!C220=Contadores!K$1,Matriz!T220&lt;&gt;"")=TRUE,3,0)
   )
)</f>
        <v>0</v>
      </c>
    </row>
    <row r="178" spans="1:11" x14ac:dyDescent="0.25">
      <c r="A178">
        <v>177</v>
      </c>
      <c r="B178">
        <f ca="1">+IF(AND(Matriz!C221=Contadores!B$1,TODAY()-Matriz!S221&lt;=0,Matriz!T221="")=TRUE,1,
   IF(AND(Matriz!C221=Contadores!B$1,TODAY()-Matriz!S221&gt;0,Matriz!T221="")=TRUE,2,
      IF(AND(Matriz!C221=Contadores!B$1,Matriz!T221&lt;&gt;"")=TRUE,3,0)
   )
)</f>
        <v>0</v>
      </c>
      <c r="C178">
        <f ca="1">+IF(AND(Matriz!C221=Contadores!C$1,TODAY()-Matriz!S221&lt;=0,Matriz!T221="")=TRUE,1,
   IF(AND(Matriz!C221=Contadores!C$1,TODAY()-Matriz!S221&gt;0,Matriz!T221="")=TRUE,2,
      IF(AND(Matriz!C221=Contadores!C$1,Matriz!T221&lt;&gt;"")=TRUE,3,0)
   )
)</f>
        <v>0</v>
      </c>
      <c r="D178">
        <f ca="1">+IF(AND(Matriz!C221=Contadores!D$1,TODAY()-Matriz!S221&lt;=0,Matriz!T221="")=TRUE,1,
   IF(AND(Matriz!C221=Contadores!D$1,TODAY()-Matriz!S221&gt;0,Matriz!T221="")=TRUE,2,
      IF(AND(Matriz!C221=Contadores!D$1,Matriz!T221&lt;&gt;"")=TRUE,3,0)
   )
)</f>
        <v>0</v>
      </c>
      <c r="E178">
        <f ca="1">+IF(AND(Matriz!C221=Contadores!E$1,TODAY()-Matriz!S221&lt;=0,Matriz!T221="")=TRUE,1,
   IF(AND(Matriz!C221=Contadores!E$1,TODAY()-Matriz!S221&gt;0,Matriz!T221="")=TRUE,2,
      IF(AND(Matriz!C221=Contadores!E$1,Matriz!T221&lt;&gt;"")=TRUE,3,0)
   )
)</f>
        <v>0</v>
      </c>
      <c r="F178">
        <f ca="1">+IF(AND(Matriz!C221=Contadores!F$1,TODAY()-Matriz!S221&lt;=0,Matriz!T221="")=TRUE,1,
   IF(AND(Matriz!C221=Contadores!F$1,TODAY()-Matriz!S221&gt;0,Matriz!T221="")=TRUE,2,
      IF(AND(Matriz!C221=Contadores!F$1,Matriz!T221&lt;&gt;"")=TRUE,3,0)
   )
)</f>
        <v>0</v>
      </c>
      <c r="G178">
        <f ca="1">+IF(AND(Matriz!C221=Contadores!G$1,TODAY()-Matriz!S221&lt;=0,Matriz!T221="")=TRUE,1,
   IF(AND(Matriz!C221=Contadores!G$1,TODAY()-Matriz!S221&gt;0,Matriz!T221="")=TRUE,2,
      IF(AND(Matriz!C221=Contadores!G$1,Matriz!T221&lt;&gt;"")=TRUE,3,0)
   )
)</f>
        <v>0</v>
      </c>
      <c r="H178">
        <f ca="1">+IF(AND(Matriz!C221=Contadores!H$1,TODAY()-Matriz!S221&lt;=0,Matriz!T221="")=TRUE,1,
   IF(AND(Matriz!C221=Contadores!H$1,TODAY()-Matriz!S221&gt;0,Matriz!T221="")=TRUE,2,
      IF(AND(Matriz!C221=Contadores!H$1,Matriz!T221&lt;&gt;"")=TRUE,3,0)
   )
)</f>
        <v>0</v>
      </c>
      <c r="I178">
        <f ca="1">+IF(AND(Matriz!C221=Contadores!I$1,TODAY()-Matriz!S221&lt;=0,Matriz!T221="")=TRUE,1,
   IF(AND(Matriz!C221=Contadores!I$1,TODAY()-Matriz!S221&gt;0,Matriz!T221="")=TRUE,2,
      IF(AND(Matriz!C221=Contadores!I$1,Matriz!T221&lt;&gt;"")=TRUE,3,0)
   )
)</f>
        <v>0</v>
      </c>
      <c r="J178">
        <f ca="1">+IF(AND(Matriz!C221=Contadores!J$1,TODAY()-Matriz!S221&lt;=0,Matriz!T221="")=TRUE,1,
   IF(AND(Matriz!C221=Contadores!J$1,TODAY()-Matriz!S221&gt;0,Matriz!T221="")=TRUE,2,
      IF(AND(Matriz!C221=Contadores!J$1,Matriz!T221&lt;&gt;"")=TRUE,3,0)
   )
)</f>
        <v>0</v>
      </c>
      <c r="K178">
        <f ca="1">+IF(AND(Matriz!C221=Contadores!K$1,TODAY()-Matriz!S221&lt;=0,Matriz!T221="")=TRUE,1,
   IF(AND(Matriz!C221=Contadores!K$1,TODAY()-Matriz!S221&gt;0,Matriz!T221="")=TRUE,2,
      IF(AND(Matriz!C221=Contadores!K$1,Matriz!T221&lt;&gt;"")=TRUE,3,0)
   )
)</f>
        <v>0</v>
      </c>
    </row>
    <row r="179" spans="1:11" x14ac:dyDescent="0.25">
      <c r="A179">
        <v>178</v>
      </c>
      <c r="B179">
        <f ca="1">+IF(AND(Matriz!C222=Contadores!B$1,TODAY()-Matriz!S222&lt;=0,Matriz!T222="")=TRUE,1,
   IF(AND(Matriz!C222=Contadores!B$1,TODAY()-Matriz!S222&gt;0,Matriz!T222="")=TRUE,2,
      IF(AND(Matriz!C222=Contadores!B$1,Matriz!T222&lt;&gt;"")=TRUE,3,0)
   )
)</f>
        <v>0</v>
      </c>
      <c r="C179">
        <f ca="1">+IF(AND(Matriz!C222=Contadores!C$1,TODAY()-Matriz!S222&lt;=0,Matriz!T222="")=TRUE,1,
   IF(AND(Matriz!C222=Contadores!C$1,TODAY()-Matriz!S222&gt;0,Matriz!T222="")=TRUE,2,
      IF(AND(Matriz!C222=Contadores!C$1,Matriz!T222&lt;&gt;"")=TRUE,3,0)
   )
)</f>
        <v>0</v>
      </c>
      <c r="D179">
        <f ca="1">+IF(AND(Matriz!C222=Contadores!D$1,TODAY()-Matriz!S222&lt;=0,Matriz!T222="")=TRUE,1,
   IF(AND(Matriz!C222=Contadores!D$1,TODAY()-Matriz!S222&gt;0,Matriz!T222="")=TRUE,2,
      IF(AND(Matriz!C222=Contadores!D$1,Matriz!T222&lt;&gt;"")=TRUE,3,0)
   )
)</f>
        <v>0</v>
      </c>
      <c r="E179">
        <f ca="1">+IF(AND(Matriz!C222=Contadores!E$1,TODAY()-Matriz!S222&lt;=0,Matriz!T222="")=TRUE,1,
   IF(AND(Matriz!C222=Contadores!E$1,TODAY()-Matriz!S222&gt;0,Matriz!T222="")=TRUE,2,
      IF(AND(Matriz!C222=Contadores!E$1,Matriz!T222&lt;&gt;"")=TRUE,3,0)
   )
)</f>
        <v>0</v>
      </c>
      <c r="F179">
        <f ca="1">+IF(AND(Matriz!C222=Contadores!F$1,TODAY()-Matriz!S222&lt;=0,Matriz!T222="")=TRUE,1,
   IF(AND(Matriz!C222=Contadores!F$1,TODAY()-Matriz!S222&gt;0,Matriz!T222="")=TRUE,2,
      IF(AND(Matriz!C222=Contadores!F$1,Matriz!T222&lt;&gt;"")=TRUE,3,0)
   )
)</f>
        <v>0</v>
      </c>
      <c r="G179">
        <f ca="1">+IF(AND(Matriz!C222=Contadores!G$1,TODAY()-Matriz!S222&lt;=0,Matriz!T222="")=TRUE,1,
   IF(AND(Matriz!C222=Contadores!G$1,TODAY()-Matriz!S222&gt;0,Matriz!T222="")=TRUE,2,
      IF(AND(Matriz!C222=Contadores!G$1,Matriz!T222&lt;&gt;"")=TRUE,3,0)
   )
)</f>
        <v>0</v>
      </c>
      <c r="H179">
        <f ca="1">+IF(AND(Matriz!C222=Contadores!H$1,TODAY()-Matriz!S222&lt;=0,Matriz!T222="")=TRUE,1,
   IF(AND(Matriz!C222=Contadores!H$1,TODAY()-Matriz!S222&gt;0,Matriz!T222="")=TRUE,2,
      IF(AND(Matriz!C222=Contadores!H$1,Matriz!T222&lt;&gt;"")=TRUE,3,0)
   )
)</f>
        <v>0</v>
      </c>
      <c r="I179">
        <f ca="1">+IF(AND(Matriz!C222=Contadores!I$1,TODAY()-Matriz!S222&lt;=0,Matriz!T222="")=TRUE,1,
   IF(AND(Matriz!C222=Contadores!I$1,TODAY()-Matriz!S222&gt;0,Matriz!T222="")=TRUE,2,
      IF(AND(Matriz!C222=Contadores!I$1,Matriz!T222&lt;&gt;"")=TRUE,3,0)
   )
)</f>
        <v>0</v>
      </c>
      <c r="J179">
        <f ca="1">+IF(AND(Matriz!C222=Contadores!J$1,TODAY()-Matriz!S222&lt;=0,Matriz!T222="")=TRUE,1,
   IF(AND(Matriz!C222=Contadores!J$1,TODAY()-Matriz!S222&gt;0,Matriz!T222="")=TRUE,2,
      IF(AND(Matriz!C222=Contadores!J$1,Matriz!T222&lt;&gt;"")=TRUE,3,0)
   )
)</f>
        <v>0</v>
      </c>
      <c r="K179">
        <f ca="1">+IF(AND(Matriz!C222=Contadores!K$1,TODAY()-Matriz!S222&lt;=0,Matriz!T222="")=TRUE,1,
   IF(AND(Matriz!C222=Contadores!K$1,TODAY()-Matriz!S222&gt;0,Matriz!T222="")=TRUE,2,
      IF(AND(Matriz!C222=Contadores!K$1,Matriz!T222&lt;&gt;"")=TRUE,3,0)
   )
)</f>
        <v>0</v>
      </c>
    </row>
    <row r="180" spans="1:11" x14ac:dyDescent="0.25">
      <c r="A180">
        <v>179</v>
      </c>
      <c r="B180">
        <f ca="1">+IF(AND(Matriz!C223=Contadores!B$1,TODAY()-Matriz!S223&lt;=0,Matriz!T223="")=TRUE,1,
   IF(AND(Matriz!C223=Contadores!B$1,TODAY()-Matriz!S223&gt;0,Matriz!T223="")=TRUE,2,
      IF(AND(Matriz!C223=Contadores!B$1,Matriz!T223&lt;&gt;"")=TRUE,3,0)
   )
)</f>
        <v>0</v>
      </c>
      <c r="C180">
        <f ca="1">+IF(AND(Matriz!C223=Contadores!C$1,TODAY()-Matriz!S223&lt;=0,Matriz!T223="")=TRUE,1,
   IF(AND(Matriz!C223=Contadores!C$1,TODAY()-Matriz!S223&gt;0,Matriz!T223="")=TRUE,2,
      IF(AND(Matriz!C223=Contadores!C$1,Matriz!T223&lt;&gt;"")=TRUE,3,0)
   )
)</f>
        <v>0</v>
      </c>
      <c r="D180">
        <f ca="1">+IF(AND(Matriz!C223=Contadores!D$1,TODAY()-Matriz!S223&lt;=0,Matriz!T223="")=TRUE,1,
   IF(AND(Matriz!C223=Contadores!D$1,TODAY()-Matriz!S223&gt;0,Matriz!T223="")=TRUE,2,
      IF(AND(Matriz!C223=Contadores!D$1,Matriz!T223&lt;&gt;"")=TRUE,3,0)
   )
)</f>
        <v>0</v>
      </c>
      <c r="E180">
        <f ca="1">+IF(AND(Matriz!C223=Contadores!E$1,TODAY()-Matriz!S223&lt;=0,Matriz!T223="")=TRUE,1,
   IF(AND(Matriz!C223=Contadores!E$1,TODAY()-Matriz!S223&gt;0,Matriz!T223="")=TRUE,2,
      IF(AND(Matriz!C223=Contadores!E$1,Matriz!T223&lt;&gt;"")=TRUE,3,0)
   )
)</f>
        <v>0</v>
      </c>
      <c r="F180">
        <f ca="1">+IF(AND(Matriz!C223=Contadores!F$1,TODAY()-Matriz!S223&lt;=0,Matriz!T223="")=TRUE,1,
   IF(AND(Matriz!C223=Contadores!F$1,TODAY()-Matriz!S223&gt;0,Matriz!T223="")=TRUE,2,
      IF(AND(Matriz!C223=Contadores!F$1,Matriz!T223&lt;&gt;"")=TRUE,3,0)
   )
)</f>
        <v>0</v>
      </c>
      <c r="G180">
        <f ca="1">+IF(AND(Matriz!C223=Contadores!G$1,TODAY()-Matriz!S223&lt;=0,Matriz!T223="")=TRUE,1,
   IF(AND(Matriz!C223=Contadores!G$1,TODAY()-Matriz!S223&gt;0,Matriz!T223="")=TRUE,2,
      IF(AND(Matriz!C223=Contadores!G$1,Matriz!T223&lt;&gt;"")=TRUE,3,0)
   )
)</f>
        <v>0</v>
      </c>
      <c r="H180">
        <f ca="1">+IF(AND(Matriz!C223=Contadores!H$1,TODAY()-Matriz!S223&lt;=0,Matriz!T223="")=TRUE,1,
   IF(AND(Matriz!C223=Contadores!H$1,TODAY()-Matriz!S223&gt;0,Matriz!T223="")=TRUE,2,
      IF(AND(Matriz!C223=Contadores!H$1,Matriz!T223&lt;&gt;"")=TRUE,3,0)
   )
)</f>
        <v>0</v>
      </c>
      <c r="I180">
        <f ca="1">+IF(AND(Matriz!C223=Contadores!I$1,TODAY()-Matriz!S223&lt;=0,Matriz!T223="")=TRUE,1,
   IF(AND(Matriz!C223=Contadores!I$1,TODAY()-Matriz!S223&gt;0,Matriz!T223="")=TRUE,2,
      IF(AND(Matriz!C223=Contadores!I$1,Matriz!T223&lt;&gt;"")=TRUE,3,0)
   )
)</f>
        <v>0</v>
      </c>
      <c r="J180">
        <f ca="1">+IF(AND(Matriz!C223=Contadores!J$1,TODAY()-Matriz!S223&lt;=0,Matriz!T223="")=TRUE,1,
   IF(AND(Matriz!C223=Contadores!J$1,TODAY()-Matriz!S223&gt;0,Matriz!T223="")=TRUE,2,
      IF(AND(Matriz!C223=Contadores!J$1,Matriz!T223&lt;&gt;"")=TRUE,3,0)
   )
)</f>
        <v>0</v>
      </c>
      <c r="K180">
        <f ca="1">+IF(AND(Matriz!C223=Contadores!K$1,TODAY()-Matriz!S223&lt;=0,Matriz!T223="")=TRUE,1,
   IF(AND(Matriz!C223=Contadores!K$1,TODAY()-Matriz!S223&gt;0,Matriz!T223="")=TRUE,2,
      IF(AND(Matriz!C223=Contadores!K$1,Matriz!T223&lt;&gt;"")=TRUE,3,0)
   )
)</f>
        <v>0</v>
      </c>
    </row>
    <row r="181" spans="1:11" x14ac:dyDescent="0.25">
      <c r="A181">
        <v>180</v>
      </c>
      <c r="B181">
        <f ca="1">+IF(AND(Matriz!C224=Contadores!B$1,TODAY()-Matriz!S224&lt;=0,Matriz!T224="")=TRUE,1,
   IF(AND(Matriz!C224=Contadores!B$1,TODAY()-Matriz!S224&gt;0,Matriz!T224="")=TRUE,2,
      IF(AND(Matriz!C224=Contadores!B$1,Matriz!T224&lt;&gt;"")=TRUE,3,0)
   )
)</f>
        <v>0</v>
      </c>
      <c r="C181">
        <f ca="1">+IF(AND(Matriz!C224=Contadores!C$1,TODAY()-Matriz!S224&lt;=0,Matriz!T224="")=TRUE,1,
   IF(AND(Matriz!C224=Contadores!C$1,TODAY()-Matriz!S224&gt;0,Matriz!T224="")=TRUE,2,
      IF(AND(Matriz!C224=Contadores!C$1,Matriz!T224&lt;&gt;"")=TRUE,3,0)
   )
)</f>
        <v>0</v>
      </c>
      <c r="D181">
        <f ca="1">+IF(AND(Matriz!C224=Contadores!D$1,TODAY()-Matriz!S224&lt;=0,Matriz!T224="")=TRUE,1,
   IF(AND(Matriz!C224=Contadores!D$1,TODAY()-Matriz!S224&gt;0,Matriz!T224="")=TRUE,2,
      IF(AND(Matriz!C224=Contadores!D$1,Matriz!T224&lt;&gt;"")=TRUE,3,0)
   )
)</f>
        <v>0</v>
      </c>
      <c r="E181">
        <f ca="1">+IF(AND(Matriz!C224=Contadores!E$1,TODAY()-Matriz!S224&lt;=0,Matriz!T224="")=TRUE,1,
   IF(AND(Matriz!C224=Contadores!E$1,TODAY()-Matriz!S224&gt;0,Matriz!T224="")=TRUE,2,
      IF(AND(Matriz!C224=Contadores!E$1,Matriz!T224&lt;&gt;"")=TRUE,3,0)
   )
)</f>
        <v>0</v>
      </c>
      <c r="F181">
        <f ca="1">+IF(AND(Matriz!C224=Contadores!F$1,TODAY()-Matriz!S224&lt;=0,Matriz!T224="")=TRUE,1,
   IF(AND(Matriz!C224=Contadores!F$1,TODAY()-Matriz!S224&gt;0,Matriz!T224="")=TRUE,2,
      IF(AND(Matriz!C224=Contadores!F$1,Matriz!T224&lt;&gt;"")=TRUE,3,0)
   )
)</f>
        <v>0</v>
      </c>
      <c r="G181">
        <f ca="1">+IF(AND(Matriz!C224=Contadores!G$1,TODAY()-Matriz!S224&lt;=0,Matriz!T224="")=TRUE,1,
   IF(AND(Matriz!C224=Contadores!G$1,TODAY()-Matriz!S224&gt;0,Matriz!T224="")=TRUE,2,
      IF(AND(Matriz!C224=Contadores!G$1,Matriz!T224&lt;&gt;"")=TRUE,3,0)
   )
)</f>
        <v>0</v>
      </c>
      <c r="H181">
        <f ca="1">+IF(AND(Matriz!C224=Contadores!H$1,TODAY()-Matriz!S224&lt;=0,Matriz!T224="")=TRUE,1,
   IF(AND(Matriz!C224=Contadores!H$1,TODAY()-Matriz!S224&gt;0,Matriz!T224="")=TRUE,2,
      IF(AND(Matriz!C224=Contadores!H$1,Matriz!T224&lt;&gt;"")=TRUE,3,0)
   )
)</f>
        <v>0</v>
      </c>
      <c r="I181">
        <f ca="1">+IF(AND(Matriz!C224=Contadores!I$1,TODAY()-Matriz!S224&lt;=0,Matriz!T224="")=TRUE,1,
   IF(AND(Matriz!C224=Contadores!I$1,TODAY()-Matriz!S224&gt;0,Matriz!T224="")=TRUE,2,
      IF(AND(Matriz!C224=Contadores!I$1,Matriz!T224&lt;&gt;"")=TRUE,3,0)
   )
)</f>
        <v>0</v>
      </c>
      <c r="J181">
        <f ca="1">+IF(AND(Matriz!C224=Contadores!J$1,TODAY()-Matriz!S224&lt;=0,Matriz!T224="")=TRUE,1,
   IF(AND(Matriz!C224=Contadores!J$1,TODAY()-Matriz!S224&gt;0,Matriz!T224="")=TRUE,2,
      IF(AND(Matriz!C224=Contadores!J$1,Matriz!T224&lt;&gt;"")=TRUE,3,0)
   )
)</f>
        <v>0</v>
      </c>
      <c r="K181">
        <f ca="1">+IF(AND(Matriz!C224=Contadores!K$1,TODAY()-Matriz!S224&lt;=0,Matriz!T224="")=TRUE,1,
   IF(AND(Matriz!C224=Contadores!K$1,TODAY()-Matriz!S224&gt;0,Matriz!T224="")=TRUE,2,
      IF(AND(Matriz!C224=Contadores!K$1,Matriz!T224&lt;&gt;"")=TRUE,3,0)
   )
)</f>
        <v>0</v>
      </c>
    </row>
    <row r="182" spans="1:11" x14ac:dyDescent="0.25">
      <c r="A182">
        <v>181</v>
      </c>
      <c r="B182">
        <f ca="1">+IF(AND(Matriz!C225=Contadores!B$1,TODAY()-Matriz!S225&lt;=0,Matriz!T225="")=TRUE,1,
   IF(AND(Matriz!C225=Contadores!B$1,TODAY()-Matriz!S225&gt;0,Matriz!T225="")=TRUE,2,
      IF(AND(Matriz!C225=Contadores!B$1,Matriz!T225&lt;&gt;"")=TRUE,3,0)
   )
)</f>
        <v>0</v>
      </c>
      <c r="C182">
        <f ca="1">+IF(AND(Matriz!C225=Contadores!C$1,TODAY()-Matriz!S225&lt;=0,Matriz!T225="")=TRUE,1,
   IF(AND(Matriz!C225=Contadores!C$1,TODAY()-Matriz!S225&gt;0,Matriz!T225="")=TRUE,2,
      IF(AND(Matriz!C225=Contadores!C$1,Matriz!T225&lt;&gt;"")=TRUE,3,0)
   )
)</f>
        <v>0</v>
      </c>
      <c r="D182">
        <f ca="1">+IF(AND(Matriz!C225=Contadores!D$1,TODAY()-Matriz!S225&lt;=0,Matriz!T225="")=TRUE,1,
   IF(AND(Matriz!C225=Contadores!D$1,TODAY()-Matriz!S225&gt;0,Matriz!T225="")=TRUE,2,
      IF(AND(Matriz!C225=Contadores!D$1,Matriz!T225&lt;&gt;"")=TRUE,3,0)
   )
)</f>
        <v>0</v>
      </c>
      <c r="E182">
        <f ca="1">+IF(AND(Matriz!C225=Contadores!E$1,TODAY()-Matriz!S225&lt;=0,Matriz!T225="")=TRUE,1,
   IF(AND(Matriz!C225=Contadores!E$1,TODAY()-Matriz!S225&gt;0,Matriz!T225="")=TRUE,2,
      IF(AND(Matriz!C225=Contadores!E$1,Matriz!T225&lt;&gt;"")=TRUE,3,0)
   )
)</f>
        <v>0</v>
      </c>
      <c r="F182">
        <f ca="1">+IF(AND(Matriz!C225=Contadores!F$1,TODAY()-Matriz!S225&lt;=0,Matriz!T225="")=TRUE,1,
   IF(AND(Matriz!C225=Contadores!F$1,TODAY()-Matriz!S225&gt;0,Matriz!T225="")=TRUE,2,
      IF(AND(Matriz!C225=Contadores!F$1,Matriz!T225&lt;&gt;"")=TRUE,3,0)
   )
)</f>
        <v>0</v>
      </c>
      <c r="G182">
        <f ca="1">+IF(AND(Matriz!C225=Contadores!G$1,TODAY()-Matriz!S225&lt;=0,Matriz!T225="")=TRUE,1,
   IF(AND(Matriz!C225=Contadores!G$1,TODAY()-Matriz!S225&gt;0,Matriz!T225="")=TRUE,2,
      IF(AND(Matriz!C225=Contadores!G$1,Matriz!T225&lt;&gt;"")=TRUE,3,0)
   )
)</f>
        <v>0</v>
      </c>
      <c r="H182">
        <f ca="1">+IF(AND(Matriz!C225=Contadores!H$1,TODAY()-Matriz!S225&lt;=0,Matriz!T225="")=TRUE,1,
   IF(AND(Matriz!C225=Contadores!H$1,TODAY()-Matriz!S225&gt;0,Matriz!T225="")=TRUE,2,
      IF(AND(Matriz!C225=Contadores!H$1,Matriz!T225&lt;&gt;"")=TRUE,3,0)
   )
)</f>
        <v>0</v>
      </c>
      <c r="I182">
        <f ca="1">+IF(AND(Matriz!C225=Contadores!I$1,TODAY()-Matriz!S225&lt;=0,Matriz!T225="")=TRUE,1,
   IF(AND(Matriz!C225=Contadores!I$1,TODAY()-Matriz!S225&gt;0,Matriz!T225="")=TRUE,2,
      IF(AND(Matriz!C225=Contadores!I$1,Matriz!T225&lt;&gt;"")=TRUE,3,0)
   )
)</f>
        <v>0</v>
      </c>
      <c r="J182">
        <f ca="1">+IF(AND(Matriz!C225=Contadores!J$1,TODAY()-Matriz!S225&lt;=0,Matriz!T225="")=TRUE,1,
   IF(AND(Matriz!C225=Contadores!J$1,TODAY()-Matriz!S225&gt;0,Matriz!T225="")=TRUE,2,
      IF(AND(Matriz!C225=Contadores!J$1,Matriz!T225&lt;&gt;"")=TRUE,3,0)
   )
)</f>
        <v>0</v>
      </c>
      <c r="K182">
        <f ca="1">+IF(AND(Matriz!C225=Contadores!K$1,TODAY()-Matriz!S225&lt;=0,Matriz!T225="")=TRUE,1,
   IF(AND(Matriz!C225=Contadores!K$1,TODAY()-Matriz!S225&gt;0,Matriz!T225="")=TRUE,2,
      IF(AND(Matriz!C225=Contadores!K$1,Matriz!T225&lt;&gt;"")=TRUE,3,0)
   )
)</f>
        <v>0</v>
      </c>
    </row>
    <row r="183" spans="1:11" x14ac:dyDescent="0.25">
      <c r="A183">
        <v>182</v>
      </c>
      <c r="B183">
        <f ca="1">+IF(AND(Matriz!C226=Contadores!B$1,TODAY()-Matriz!S226&lt;=0,Matriz!T226="")=TRUE,1,
   IF(AND(Matriz!C226=Contadores!B$1,TODAY()-Matriz!S226&gt;0,Matriz!T226="")=TRUE,2,
      IF(AND(Matriz!C226=Contadores!B$1,Matriz!T226&lt;&gt;"")=TRUE,3,0)
   )
)</f>
        <v>0</v>
      </c>
      <c r="C183">
        <f ca="1">+IF(AND(Matriz!C226=Contadores!C$1,TODAY()-Matriz!S226&lt;=0,Matriz!T226="")=TRUE,1,
   IF(AND(Matriz!C226=Contadores!C$1,TODAY()-Matriz!S226&gt;0,Matriz!T226="")=TRUE,2,
      IF(AND(Matriz!C226=Contadores!C$1,Matriz!T226&lt;&gt;"")=TRUE,3,0)
   )
)</f>
        <v>0</v>
      </c>
      <c r="D183">
        <f ca="1">+IF(AND(Matriz!C226=Contadores!D$1,TODAY()-Matriz!S226&lt;=0,Matriz!T226="")=TRUE,1,
   IF(AND(Matriz!C226=Contadores!D$1,TODAY()-Matriz!S226&gt;0,Matriz!T226="")=TRUE,2,
      IF(AND(Matriz!C226=Contadores!D$1,Matriz!T226&lt;&gt;"")=TRUE,3,0)
   )
)</f>
        <v>0</v>
      </c>
      <c r="E183">
        <f ca="1">+IF(AND(Matriz!C226=Contadores!E$1,TODAY()-Matriz!S226&lt;=0,Matriz!T226="")=TRUE,1,
   IF(AND(Matriz!C226=Contadores!E$1,TODAY()-Matriz!S226&gt;0,Matriz!T226="")=TRUE,2,
      IF(AND(Matriz!C226=Contadores!E$1,Matriz!T226&lt;&gt;"")=TRUE,3,0)
   )
)</f>
        <v>0</v>
      </c>
      <c r="F183">
        <f ca="1">+IF(AND(Matriz!C226=Contadores!F$1,TODAY()-Matriz!S226&lt;=0,Matriz!T226="")=TRUE,1,
   IF(AND(Matriz!C226=Contadores!F$1,TODAY()-Matriz!S226&gt;0,Matriz!T226="")=TRUE,2,
      IF(AND(Matriz!C226=Contadores!F$1,Matriz!T226&lt;&gt;"")=TRUE,3,0)
   )
)</f>
        <v>0</v>
      </c>
      <c r="G183">
        <f ca="1">+IF(AND(Matriz!C226=Contadores!G$1,TODAY()-Matriz!S226&lt;=0,Matriz!T226="")=TRUE,1,
   IF(AND(Matriz!C226=Contadores!G$1,TODAY()-Matriz!S226&gt;0,Matriz!T226="")=TRUE,2,
      IF(AND(Matriz!C226=Contadores!G$1,Matriz!T226&lt;&gt;"")=TRUE,3,0)
   )
)</f>
        <v>0</v>
      </c>
      <c r="H183">
        <f ca="1">+IF(AND(Matriz!C226=Contadores!H$1,TODAY()-Matriz!S226&lt;=0,Matriz!T226="")=TRUE,1,
   IF(AND(Matriz!C226=Contadores!H$1,TODAY()-Matriz!S226&gt;0,Matriz!T226="")=TRUE,2,
      IF(AND(Matriz!C226=Contadores!H$1,Matriz!T226&lt;&gt;"")=TRUE,3,0)
   )
)</f>
        <v>0</v>
      </c>
      <c r="I183">
        <f ca="1">+IF(AND(Matriz!C226=Contadores!I$1,TODAY()-Matriz!S226&lt;=0,Matriz!T226="")=TRUE,1,
   IF(AND(Matriz!C226=Contadores!I$1,TODAY()-Matriz!S226&gt;0,Matriz!T226="")=TRUE,2,
      IF(AND(Matriz!C226=Contadores!I$1,Matriz!T226&lt;&gt;"")=TRUE,3,0)
   )
)</f>
        <v>0</v>
      </c>
      <c r="J183">
        <f ca="1">+IF(AND(Matriz!C226=Contadores!J$1,TODAY()-Matriz!S226&lt;=0,Matriz!T226="")=TRUE,1,
   IF(AND(Matriz!C226=Contadores!J$1,TODAY()-Matriz!S226&gt;0,Matriz!T226="")=TRUE,2,
      IF(AND(Matriz!C226=Contadores!J$1,Matriz!T226&lt;&gt;"")=TRUE,3,0)
   )
)</f>
        <v>0</v>
      </c>
      <c r="K183">
        <f ca="1">+IF(AND(Matriz!C226=Contadores!K$1,TODAY()-Matriz!S226&lt;=0,Matriz!T226="")=TRUE,1,
   IF(AND(Matriz!C226=Contadores!K$1,TODAY()-Matriz!S226&gt;0,Matriz!T226="")=TRUE,2,
      IF(AND(Matriz!C226=Contadores!K$1,Matriz!T226&lt;&gt;"")=TRUE,3,0)
   )
)</f>
        <v>0</v>
      </c>
    </row>
    <row r="184" spans="1:11" x14ac:dyDescent="0.25">
      <c r="A184">
        <v>183</v>
      </c>
      <c r="B184">
        <f ca="1">+IF(AND(Matriz!C227=Contadores!B$1,TODAY()-Matriz!S227&lt;=0,Matriz!T227="")=TRUE,1,
   IF(AND(Matriz!C227=Contadores!B$1,TODAY()-Matriz!S227&gt;0,Matriz!T227="")=TRUE,2,
      IF(AND(Matriz!C227=Contadores!B$1,Matriz!T227&lt;&gt;"")=TRUE,3,0)
   )
)</f>
        <v>0</v>
      </c>
      <c r="C184">
        <f ca="1">+IF(AND(Matriz!C227=Contadores!C$1,TODAY()-Matriz!S227&lt;=0,Matriz!T227="")=TRUE,1,
   IF(AND(Matriz!C227=Contadores!C$1,TODAY()-Matriz!S227&gt;0,Matriz!T227="")=TRUE,2,
      IF(AND(Matriz!C227=Contadores!C$1,Matriz!T227&lt;&gt;"")=TRUE,3,0)
   )
)</f>
        <v>0</v>
      </c>
      <c r="D184">
        <f ca="1">+IF(AND(Matriz!C227=Contadores!D$1,TODAY()-Matriz!S227&lt;=0,Matriz!T227="")=TRUE,1,
   IF(AND(Matriz!C227=Contadores!D$1,TODAY()-Matriz!S227&gt;0,Matriz!T227="")=TRUE,2,
      IF(AND(Matriz!C227=Contadores!D$1,Matriz!T227&lt;&gt;"")=TRUE,3,0)
   )
)</f>
        <v>0</v>
      </c>
      <c r="E184">
        <f ca="1">+IF(AND(Matriz!C227=Contadores!E$1,TODAY()-Matriz!S227&lt;=0,Matriz!T227="")=TRUE,1,
   IF(AND(Matriz!C227=Contadores!E$1,TODAY()-Matriz!S227&gt;0,Matriz!T227="")=TRUE,2,
      IF(AND(Matriz!C227=Contadores!E$1,Matriz!T227&lt;&gt;"")=TRUE,3,0)
   )
)</f>
        <v>0</v>
      </c>
      <c r="F184">
        <f ca="1">+IF(AND(Matriz!C227=Contadores!F$1,TODAY()-Matriz!S227&lt;=0,Matriz!T227="")=TRUE,1,
   IF(AND(Matriz!C227=Contadores!F$1,TODAY()-Matriz!S227&gt;0,Matriz!T227="")=TRUE,2,
      IF(AND(Matriz!C227=Contadores!F$1,Matriz!T227&lt;&gt;"")=TRUE,3,0)
   )
)</f>
        <v>0</v>
      </c>
      <c r="G184">
        <f ca="1">+IF(AND(Matriz!C227=Contadores!G$1,TODAY()-Matriz!S227&lt;=0,Matriz!T227="")=TRUE,1,
   IF(AND(Matriz!C227=Contadores!G$1,TODAY()-Matriz!S227&gt;0,Matriz!T227="")=TRUE,2,
      IF(AND(Matriz!C227=Contadores!G$1,Matriz!T227&lt;&gt;"")=TRUE,3,0)
   )
)</f>
        <v>0</v>
      </c>
      <c r="H184">
        <f ca="1">+IF(AND(Matriz!C227=Contadores!H$1,TODAY()-Matriz!S227&lt;=0,Matriz!T227="")=TRUE,1,
   IF(AND(Matriz!C227=Contadores!H$1,TODAY()-Matriz!S227&gt;0,Matriz!T227="")=TRUE,2,
      IF(AND(Matriz!C227=Contadores!H$1,Matriz!T227&lt;&gt;"")=TRUE,3,0)
   )
)</f>
        <v>0</v>
      </c>
      <c r="I184">
        <f ca="1">+IF(AND(Matriz!C227=Contadores!I$1,TODAY()-Matriz!S227&lt;=0,Matriz!T227="")=TRUE,1,
   IF(AND(Matriz!C227=Contadores!I$1,TODAY()-Matriz!S227&gt;0,Matriz!T227="")=TRUE,2,
      IF(AND(Matriz!C227=Contadores!I$1,Matriz!T227&lt;&gt;"")=TRUE,3,0)
   )
)</f>
        <v>0</v>
      </c>
      <c r="J184">
        <f ca="1">+IF(AND(Matriz!C227=Contadores!J$1,TODAY()-Matriz!S227&lt;=0,Matriz!T227="")=TRUE,1,
   IF(AND(Matriz!C227=Contadores!J$1,TODAY()-Matriz!S227&gt;0,Matriz!T227="")=TRUE,2,
      IF(AND(Matriz!C227=Contadores!J$1,Matriz!T227&lt;&gt;"")=TRUE,3,0)
   )
)</f>
        <v>0</v>
      </c>
      <c r="K184">
        <f ca="1">+IF(AND(Matriz!C227=Contadores!K$1,TODAY()-Matriz!S227&lt;=0,Matriz!T227="")=TRUE,1,
   IF(AND(Matriz!C227=Contadores!K$1,TODAY()-Matriz!S227&gt;0,Matriz!T227="")=TRUE,2,
      IF(AND(Matriz!C227=Contadores!K$1,Matriz!T227&lt;&gt;"")=TRUE,3,0)
   )
)</f>
        <v>0</v>
      </c>
    </row>
    <row r="185" spans="1:11" x14ac:dyDescent="0.25">
      <c r="A185">
        <v>184</v>
      </c>
      <c r="B185">
        <f ca="1">+IF(AND(Matriz!C228=Contadores!B$1,TODAY()-Matriz!S228&lt;=0,Matriz!T228="")=TRUE,1,
   IF(AND(Matriz!C228=Contadores!B$1,TODAY()-Matriz!S228&gt;0,Matriz!T228="")=TRUE,2,
      IF(AND(Matriz!C228=Contadores!B$1,Matriz!T228&lt;&gt;"")=TRUE,3,0)
   )
)</f>
        <v>0</v>
      </c>
      <c r="C185">
        <f ca="1">+IF(AND(Matriz!C228=Contadores!C$1,TODAY()-Matriz!S228&lt;=0,Matriz!T228="")=TRUE,1,
   IF(AND(Matriz!C228=Contadores!C$1,TODAY()-Matriz!S228&gt;0,Matriz!T228="")=TRUE,2,
      IF(AND(Matriz!C228=Contadores!C$1,Matriz!T228&lt;&gt;"")=TRUE,3,0)
   )
)</f>
        <v>0</v>
      </c>
      <c r="D185">
        <f ca="1">+IF(AND(Matriz!C228=Contadores!D$1,TODAY()-Matriz!S228&lt;=0,Matriz!T228="")=TRUE,1,
   IF(AND(Matriz!C228=Contadores!D$1,TODAY()-Matriz!S228&gt;0,Matriz!T228="")=TRUE,2,
      IF(AND(Matriz!C228=Contadores!D$1,Matriz!T228&lt;&gt;"")=TRUE,3,0)
   )
)</f>
        <v>0</v>
      </c>
      <c r="E185">
        <f ca="1">+IF(AND(Matriz!C228=Contadores!E$1,TODAY()-Matriz!S228&lt;=0,Matriz!T228="")=TRUE,1,
   IF(AND(Matriz!C228=Contadores!E$1,TODAY()-Matriz!S228&gt;0,Matriz!T228="")=TRUE,2,
      IF(AND(Matriz!C228=Contadores!E$1,Matriz!T228&lt;&gt;"")=TRUE,3,0)
   )
)</f>
        <v>0</v>
      </c>
      <c r="F185">
        <f ca="1">+IF(AND(Matriz!C228=Contadores!F$1,TODAY()-Matriz!S228&lt;=0,Matriz!T228="")=TRUE,1,
   IF(AND(Matriz!C228=Contadores!F$1,TODAY()-Matriz!S228&gt;0,Matriz!T228="")=TRUE,2,
      IF(AND(Matriz!C228=Contadores!F$1,Matriz!T228&lt;&gt;"")=TRUE,3,0)
   )
)</f>
        <v>0</v>
      </c>
      <c r="G185">
        <f ca="1">+IF(AND(Matriz!C228=Contadores!G$1,TODAY()-Matriz!S228&lt;=0,Matriz!T228="")=TRUE,1,
   IF(AND(Matriz!C228=Contadores!G$1,TODAY()-Matriz!S228&gt;0,Matriz!T228="")=TRUE,2,
      IF(AND(Matriz!C228=Contadores!G$1,Matriz!T228&lt;&gt;"")=TRUE,3,0)
   )
)</f>
        <v>0</v>
      </c>
      <c r="H185">
        <f ca="1">+IF(AND(Matriz!C228=Contadores!H$1,TODAY()-Matriz!S228&lt;=0,Matriz!T228="")=TRUE,1,
   IF(AND(Matriz!C228=Contadores!H$1,TODAY()-Matriz!S228&gt;0,Matriz!T228="")=TRUE,2,
      IF(AND(Matriz!C228=Contadores!H$1,Matriz!T228&lt;&gt;"")=TRUE,3,0)
   )
)</f>
        <v>0</v>
      </c>
      <c r="I185">
        <f ca="1">+IF(AND(Matriz!C228=Contadores!I$1,TODAY()-Matriz!S228&lt;=0,Matriz!T228="")=TRUE,1,
   IF(AND(Matriz!C228=Contadores!I$1,TODAY()-Matriz!S228&gt;0,Matriz!T228="")=TRUE,2,
      IF(AND(Matriz!C228=Contadores!I$1,Matriz!T228&lt;&gt;"")=TRUE,3,0)
   )
)</f>
        <v>0</v>
      </c>
      <c r="J185">
        <f ca="1">+IF(AND(Matriz!C228=Contadores!J$1,TODAY()-Matriz!S228&lt;=0,Matriz!T228="")=TRUE,1,
   IF(AND(Matriz!C228=Contadores!J$1,TODAY()-Matriz!S228&gt;0,Matriz!T228="")=TRUE,2,
      IF(AND(Matriz!C228=Contadores!J$1,Matriz!T228&lt;&gt;"")=TRUE,3,0)
   )
)</f>
        <v>0</v>
      </c>
      <c r="K185">
        <f ca="1">+IF(AND(Matriz!C228=Contadores!K$1,TODAY()-Matriz!S228&lt;=0,Matriz!T228="")=TRUE,1,
   IF(AND(Matriz!C228=Contadores!K$1,TODAY()-Matriz!S228&gt;0,Matriz!T228="")=TRUE,2,
      IF(AND(Matriz!C228=Contadores!K$1,Matriz!T228&lt;&gt;"")=TRUE,3,0)
   )
)</f>
        <v>0</v>
      </c>
    </row>
    <row r="186" spans="1:11" x14ac:dyDescent="0.25">
      <c r="A186">
        <v>185</v>
      </c>
      <c r="B186">
        <f ca="1">+IF(AND(Matriz!C229=Contadores!B$1,TODAY()-Matriz!S229&lt;=0,Matriz!T229="")=TRUE,1,
   IF(AND(Matriz!C229=Contadores!B$1,TODAY()-Matriz!S229&gt;0,Matriz!T229="")=TRUE,2,
      IF(AND(Matriz!C229=Contadores!B$1,Matriz!T229&lt;&gt;"")=TRUE,3,0)
   )
)</f>
        <v>0</v>
      </c>
      <c r="C186">
        <f ca="1">+IF(AND(Matriz!C229=Contadores!C$1,TODAY()-Matriz!S229&lt;=0,Matriz!T229="")=TRUE,1,
   IF(AND(Matriz!C229=Contadores!C$1,TODAY()-Matriz!S229&gt;0,Matriz!T229="")=TRUE,2,
      IF(AND(Matriz!C229=Contadores!C$1,Matriz!T229&lt;&gt;"")=TRUE,3,0)
   )
)</f>
        <v>0</v>
      </c>
      <c r="D186">
        <f ca="1">+IF(AND(Matriz!C229=Contadores!D$1,TODAY()-Matriz!S229&lt;=0,Matriz!T229="")=TRUE,1,
   IF(AND(Matriz!C229=Contadores!D$1,TODAY()-Matriz!S229&gt;0,Matriz!T229="")=TRUE,2,
      IF(AND(Matriz!C229=Contadores!D$1,Matriz!T229&lt;&gt;"")=TRUE,3,0)
   )
)</f>
        <v>0</v>
      </c>
      <c r="E186">
        <f ca="1">+IF(AND(Matriz!C229=Contadores!E$1,TODAY()-Matriz!S229&lt;=0,Matriz!T229="")=TRUE,1,
   IF(AND(Matriz!C229=Contadores!E$1,TODAY()-Matriz!S229&gt;0,Matriz!T229="")=TRUE,2,
      IF(AND(Matriz!C229=Contadores!E$1,Matriz!T229&lt;&gt;"")=TRUE,3,0)
   )
)</f>
        <v>0</v>
      </c>
      <c r="F186">
        <f ca="1">+IF(AND(Matriz!C229=Contadores!F$1,TODAY()-Matriz!S229&lt;=0,Matriz!T229="")=TRUE,1,
   IF(AND(Matriz!C229=Contadores!F$1,TODAY()-Matriz!S229&gt;0,Matriz!T229="")=TRUE,2,
      IF(AND(Matriz!C229=Contadores!F$1,Matriz!T229&lt;&gt;"")=TRUE,3,0)
   )
)</f>
        <v>0</v>
      </c>
      <c r="G186">
        <f ca="1">+IF(AND(Matriz!C229=Contadores!G$1,TODAY()-Matriz!S229&lt;=0,Matriz!T229="")=TRUE,1,
   IF(AND(Matriz!C229=Contadores!G$1,TODAY()-Matriz!S229&gt;0,Matriz!T229="")=TRUE,2,
      IF(AND(Matriz!C229=Contadores!G$1,Matriz!T229&lt;&gt;"")=TRUE,3,0)
   )
)</f>
        <v>0</v>
      </c>
      <c r="H186">
        <f ca="1">+IF(AND(Matriz!C229=Contadores!H$1,TODAY()-Matriz!S229&lt;=0,Matriz!T229="")=TRUE,1,
   IF(AND(Matriz!C229=Contadores!H$1,TODAY()-Matriz!S229&gt;0,Matriz!T229="")=TRUE,2,
      IF(AND(Matriz!C229=Contadores!H$1,Matriz!T229&lt;&gt;"")=TRUE,3,0)
   )
)</f>
        <v>0</v>
      </c>
      <c r="I186">
        <f ca="1">+IF(AND(Matriz!C229=Contadores!I$1,TODAY()-Matriz!S229&lt;=0,Matriz!T229="")=TRUE,1,
   IF(AND(Matriz!C229=Contadores!I$1,TODAY()-Matriz!S229&gt;0,Matriz!T229="")=TRUE,2,
      IF(AND(Matriz!C229=Contadores!I$1,Matriz!T229&lt;&gt;"")=TRUE,3,0)
   )
)</f>
        <v>0</v>
      </c>
      <c r="J186">
        <f ca="1">+IF(AND(Matriz!C229=Contadores!J$1,TODAY()-Matriz!S229&lt;=0,Matriz!T229="")=TRUE,1,
   IF(AND(Matriz!C229=Contadores!J$1,TODAY()-Matriz!S229&gt;0,Matriz!T229="")=TRUE,2,
      IF(AND(Matriz!C229=Contadores!J$1,Matriz!T229&lt;&gt;"")=TRUE,3,0)
   )
)</f>
        <v>0</v>
      </c>
      <c r="K186">
        <f ca="1">+IF(AND(Matriz!C229=Contadores!K$1,TODAY()-Matriz!S229&lt;=0,Matriz!T229="")=TRUE,1,
   IF(AND(Matriz!C229=Contadores!K$1,TODAY()-Matriz!S229&gt;0,Matriz!T229="")=TRUE,2,
      IF(AND(Matriz!C229=Contadores!K$1,Matriz!T229&lt;&gt;"")=TRUE,3,0)
   )
)</f>
        <v>0</v>
      </c>
    </row>
    <row r="187" spans="1:11" x14ac:dyDescent="0.25">
      <c r="A187">
        <v>186</v>
      </c>
      <c r="B187">
        <f ca="1">+IF(AND(Matriz!C230=Contadores!B$1,TODAY()-Matriz!S230&lt;=0,Matriz!T230="")=TRUE,1,
   IF(AND(Matriz!C230=Contadores!B$1,TODAY()-Matriz!S230&gt;0,Matriz!T230="")=TRUE,2,
      IF(AND(Matriz!C230=Contadores!B$1,Matriz!T230&lt;&gt;"")=TRUE,3,0)
   )
)</f>
        <v>0</v>
      </c>
      <c r="C187">
        <f ca="1">+IF(AND(Matriz!C230=Contadores!C$1,TODAY()-Matriz!S230&lt;=0,Matriz!T230="")=TRUE,1,
   IF(AND(Matriz!C230=Contadores!C$1,TODAY()-Matriz!S230&gt;0,Matriz!T230="")=TRUE,2,
      IF(AND(Matriz!C230=Contadores!C$1,Matriz!T230&lt;&gt;"")=TRUE,3,0)
   )
)</f>
        <v>0</v>
      </c>
      <c r="D187">
        <f ca="1">+IF(AND(Matriz!C230=Contadores!D$1,TODAY()-Matriz!S230&lt;=0,Matriz!T230="")=TRUE,1,
   IF(AND(Matriz!C230=Contadores!D$1,TODAY()-Matriz!S230&gt;0,Matriz!T230="")=TRUE,2,
      IF(AND(Matriz!C230=Contadores!D$1,Matriz!T230&lt;&gt;"")=TRUE,3,0)
   )
)</f>
        <v>0</v>
      </c>
      <c r="E187">
        <f ca="1">+IF(AND(Matriz!C230=Contadores!E$1,TODAY()-Matriz!S230&lt;=0,Matriz!T230="")=TRUE,1,
   IF(AND(Matriz!C230=Contadores!E$1,TODAY()-Matriz!S230&gt;0,Matriz!T230="")=TRUE,2,
      IF(AND(Matriz!C230=Contadores!E$1,Matriz!T230&lt;&gt;"")=TRUE,3,0)
   )
)</f>
        <v>0</v>
      </c>
      <c r="F187">
        <f ca="1">+IF(AND(Matriz!C230=Contadores!F$1,TODAY()-Matriz!S230&lt;=0,Matriz!T230="")=TRUE,1,
   IF(AND(Matriz!C230=Contadores!F$1,TODAY()-Matriz!S230&gt;0,Matriz!T230="")=TRUE,2,
      IF(AND(Matriz!C230=Contadores!F$1,Matriz!T230&lt;&gt;"")=TRUE,3,0)
   )
)</f>
        <v>0</v>
      </c>
      <c r="G187">
        <f ca="1">+IF(AND(Matriz!C230=Contadores!G$1,TODAY()-Matriz!S230&lt;=0,Matriz!T230="")=TRUE,1,
   IF(AND(Matriz!C230=Contadores!G$1,TODAY()-Matriz!S230&gt;0,Matriz!T230="")=TRUE,2,
      IF(AND(Matriz!C230=Contadores!G$1,Matriz!T230&lt;&gt;"")=TRUE,3,0)
   )
)</f>
        <v>0</v>
      </c>
      <c r="H187">
        <f ca="1">+IF(AND(Matriz!C230=Contadores!H$1,TODAY()-Matriz!S230&lt;=0,Matriz!T230="")=TRUE,1,
   IF(AND(Matriz!C230=Contadores!H$1,TODAY()-Matriz!S230&gt;0,Matriz!T230="")=TRUE,2,
      IF(AND(Matriz!C230=Contadores!H$1,Matriz!T230&lt;&gt;"")=TRUE,3,0)
   )
)</f>
        <v>0</v>
      </c>
      <c r="I187">
        <f ca="1">+IF(AND(Matriz!C230=Contadores!I$1,TODAY()-Matriz!S230&lt;=0,Matriz!T230="")=TRUE,1,
   IF(AND(Matriz!C230=Contadores!I$1,TODAY()-Matriz!S230&gt;0,Matriz!T230="")=TRUE,2,
      IF(AND(Matriz!C230=Contadores!I$1,Matriz!T230&lt;&gt;"")=TRUE,3,0)
   )
)</f>
        <v>0</v>
      </c>
      <c r="J187">
        <f ca="1">+IF(AND(Matriz!C230=Contadores!J$1,TODAY()-Matriz!S230&lt;=0,Matriz!T230="")=TRUE,1,
   IF(AND(Matriz!C230=Contadores!J$1,TODAY()-Matriz!S230&gt;0,Matriz!T230="")=TRUE,2,
      IF(AND(Matriz!C230=Contadores!J$1,Matriz!T230&lt;&gt;"")=TRUE,3,0)
   )
)</f>
        <v>0</v>
      </c>
      <c r="K187">
        <f ca="1">+IF(AND(Matriz!C230=Contadores!K$1,TODAY()-Matriz!S230&lt;=0,Matriz!T230="")=TRUE,1,
   IF(AND(Matriz!C230=Contadores!K$1,TODAY()-Matriz!S230&gt;0,Matriz!T230="")=TRUE,2,
      IF(AND(Matriz!C230=Contadores!K$1,Matriz!T230&lt;&gt;"")=TRUE,3,0)
   )
)</f>
        <v>0</v>
      </c>
    </row>
    <row r="188" spans="1:11" x14ac:dyDescent="0.25">
      <c r="A188">
        <v>187</v>
      </c>
      <c r="B188">
        <f ca="1">+IF(AND(Matriz!C231=Contadores!B$1,TODAY()-Matriz!S231&lt;=0,Matriz!T231="")=TRUE,1,
   IF(AND(Matriz!C231=Contadores!B$1,TODAY()-Matriz!S231&gt;0,Matriz!T231="")=TRUE,2,
      IF(AND(Matriz!C231=Contadores!B$1,Matriz!T231&lt;&gt;"")=TRUE,3,0)
   )
)</f>
        <v>0</v>
      </c>
      <c r="C188">
        <f ca="1">+IF(AND(Matriz!C231=Contadores!C$1,TODAY()-Matriz!S231&lt;=0,Matriz!T231="")=TRUE,1,
   IF(AND(Matriz!C231=Contadores!C$1,TODAY()-Matriz!S231&gt;0,Matriz!T231="")=TRUE,2,
      IF(AND(Matriz!C231=Contadores!C$1,Matriz!T231&lt;&gt;"")=TRUE,3,0)
   )
)</f>
        <v>0</v>
      </c>
      <c r="D188">
        <f ca="1">+IF(AND(Matriz!C231=Contadores!D$1,TODAY()-Matriz!S231&lt;=0,Matriz!T231="")=TRUE,1,
   IF(AND(Matriz!C231=Contadores!D$1,TODAY()-Matriz!S231&gt;0,Matriz!T231="")=TRUE,2,
      IF(AND(Matriz!C231=Contadores!D$1,Matriz!T231&lt;&gt;"")=TRUE,3,0)
   )
)</f>
        <v>0</v>
      </c>
      <c r="E188">
        <f ca="1">+IF(AND(Matriz!C231=Contadores!E$1,TODAY()-Matriz!S231&lt;=0,Matriz!T231="")=TRUE,1,
   IF(AND(Matriz!C231=Contadores!E$1,TODAY()-Matriz!S231&gt;0,Matriz!T231="")=TRUE,2,
      IF(AND(Matriz!C231=Contadores!E$1,Matriz!T231&lt;&gt;"")=TRUE,3,0)
   )
)</f>
        <v>0</v>
      </c>
      <c r="F188">
        <f ca="1">+IF(AND(Matriz!C231=Contadores!F$1,TODAY()-Matriz!S231&lt;=0,Matriz!T231="")=TRUE,1,
   IF(AND(Matriz!C231=Contadores!F$1,TODAY()-Matriz!S231&gt;0,Matriz!T231="")=TRUE,2,
      IF(AND(Matriz!C231=Contadores!F$1,Matriz!T231&lt;&gt;"")=TRUE,3,0)
   )
)</f>
        <v>0</v>
      </c>
      <c r="G188">
        <f ca="1">+IF(AND(Matriz!C231=Contadores!G$1,TODAY()-Matriz!S231&lt;=0,Matriz!T231="")=TRUE,1,
   IF(AND(Matriz!C231=Contadores!G$1,TODAY()-Matriz!S231&gt;0,Matriz!T231="")=TRUE,2,
      IF(AND(Matriz!C231=Contadores!G$1,Matriz!T231&lt;&gt;"")=TRUE,3,0)
   )
)</f>
        <v>0</v>
      </c>
      <c r="H188">
        <f ca="1">+IF(AND(Matriz!C231=Contadores!H$1,TODAY()-Matriz!S231&lt;=0,Matriz!T231="")=TRUE,1,
   IF(AND(Matriz!C231=Contadores!H$1,TODAY()-Matriz!S231&gt;0,Matriz!T231="")=TRUE,2,
      IF(AND(Matriz!C231=Contadores!H$1,Matriz!T231&lt;&gt;"")=TRUE,3,0)
   )
)</f>
        <v>0</v>
      </c>
      <c r="I188">
        <f ca="1">+IF(AND(Matriz!C231=Contadores!I$1,TODAY()-Matriz!S231&lt;=0,Matriz!T231="")=TRUE,1,
   IF(AND(Matriz!C231=Contadores!I$1,TODAY()-Matriz!S231&gt;0,Matriz!T231="")=TRUE,2,
      IF(AND(Matriz!C231=Contadores!I$1,Matriz!T231&lt;&gt;"")=TRUE,3,0)
   )
)</f>
        <v>0</v>
      </c>
      <c r="J188">
        <f ca="1">+IF(AND(Matriz!C231=Contadores!J$1,TODAY()-Matriz!S231&lt;=0,Matriz!T231="")=TRUE,1,
   IF(AND(Matriz!C231=Contadores!J$1,TODAY()-Matriz!S231&gt;0,Matriz!T231="")=TRUE,2,
      IF(AND(Matriz!C231=Contadores!J$1,Matriz!T231&lt;&gt;"")=TRUE,3,0)
   )
)</f>
        <v>0</v>
      </c>
      <c r="K188">
        <f ca="1">+IF(AND(Matriz!C231=Contadores!K$1,TODAY()-Matriz!S231&lt;=0,Matriz!T231="")=TRUE,1,
   IF(AND(Matriz!C231=Contadores!K$1,TODAY()-Matriz!S231&gt;0,Matriz!T231="")=TRUE,2,
      IF(AND(Matriz!C231=Contadores!K$1,Matriz!T231&lt;&gt;"")=TRUE,3,0)
   )
)</f>
        <v>0</v>
      </c>
    </row>
    <row r="189" spans="1:11" x14ac:dyDescent="0.25">
      <c r="A189">
        <v>188</v>
      </c>
      <c r="B189">
        <f ca="1">+IF(AND(Matriz!C232=Contadores!B$1,TODAY()-Matriz!S232&lt;=0,Matriz!T232="")=TRUE,1,
   IF(AND(Matriz!C232=Contadores!B$1,TODAY()-Matriz!S232&gt;0,Matriz!T232="")=TRUE,2,
      IF(AND(Matriz!C232=Contadores!B$1,Matriz!T232&lt;&gt;"")=TRUE,3,0)
   )
)</f>
        <v>0</v>
      </c>
      <c r="C189">
        <f ca="1">+IF(AND(Matriz!C232=Contadores!C$1,TODAY()-Matriz!S232&lt;=0,Matriz!T232="")=TRUE,1,
   IF(AND(Matriz!C232=Contadores!C$1,TODAY()-Matriz!S232&gt;0,Matriz!T232="")=TRUE,2,
      IF(AND(Matriz!C232=Contadores!C$1,Matriz!T232&lt;&gt;"")=TRUE,3,0)
   )
)</f>
        <v>0</v>
      </c>
      <c r="D189">
        <f ca="1">+IF(AND(Matriz!C232=Contadores!D$1,TODAY()-Matriz!S232&lt;=0,Matriz!T232="")=TRUE,1,
   IF(AND(Matriz!C232=Contadores!D$1,TODAY()-Matriz!S232&gt;0,Matriz!T232="")=TRUE,2,
      IF(AND(Matriz!C232=Contadores!D$1,Matriz!T232&lt;&gt;"")=TRUE,3,0)
   )
)</f>
        <v>0</v>
      </c>
      <c r="E189">
        <f ca="1">+IF(AND(Matriz!C232=Contadores!E$1,TODAY()-Matriz!S232&lt;=0,Matriz!T232="")=TRUE,1,
   IF(AND(Matriz!C232=Contadores!E$1,TODAY()-Matriz!S232&gt;0,Matriz!T232="")=TRUE,2,
      IF(AND(Matriz!C232=Contadores!E$1,Matriz!T232&lt;&gt;"")=TRUE,3,0)
   )
)</f>
        <v>0</v>
      </c>
      <c r="F189">
        <f ca="1">+IF(AND(Matriz!C232=Contadores!F$1,TODAY()-Matriz!S232&lt;=0,Matriz!T232="")=TRUE,1,
   IF(AND(Matriz!C232=Contadores!F$1,TODAY()-Matriz!S232&gt;0,Matriz!T232="")=TRUE,2,
      IF(AND(Matriz!C232=Contadores!F$1,Matriz!T232&lt;&gt;"")=TRUE,3,0)
   )
)</f>
        <v>0</v>
      </c>
      <c r="G189">
        <f ca="1">+IF(AND(Matriz!C232=Contadores!G$1,TODAY()-Matriz!S232&lt;=0,Matriz!T232="")=TRUE,1,
   IF(AND(Matriz!C232=Contadores!G$1,TODAY()-Matriz!S232&gt;0,Matriz!T232="")=TRUE,2,
      IF(AND(Matriz!C232=Contadores!G$1,Matriz!T232&lt;&gt;"")=TRUE,3,0)
   )
)</f>
        <v>0</v>
      </c>
      <c r="H189">
        <f ca="1">+IF(AND(Matriz!C232=Contadores!H$1,TODAY()-Matriz!S232&lt;=0,Matriz!T232="")=TRUE,1,
   IF(AND(Matriz!C232=Contadores!H$1,TODAY()-Matriz!S232&gt;0,Matriz!T232="")=TRUE,2,
      IF(AND(Matriz!C232=Contadores!H$1,Matriz!T232&lt;&gt;"")=TRUE,3,0)
   )
)</f>
        <v>0</v>
      </c>
      <c r="I189">
        <f ca="1">+IF(AND(Matriz!C232=Contadores!I$1,TODAY()-Matriz!S232&lt;=0,Matriz!T232="")=TRUE,1,
   IF(AND(Matriz!C232=Contadores!I$1,TODAY()-Matriz!S232&gt;0,Matriz!T232="")=TRUE,2,
      IF(AND(Matriz!C232=Contadores!I$1,Matriz!T232&lt;&gt;"")=TRUE,3,0)
   )
)</f>
        <v>0</v>
      </c>
      <c r="J189">
        <f ca="1">+IF(AND(Matriz!C232=Contadores!J$1,TODAY()-Matriz!S232&lt;=0,Matriz!T232="")=TRUE,1,
   IF(AND(Matriz!C232=Contadores!J$1,TODAY()-Matriz!S232&gt;0,Matriz!T232="")=TRUE,2,
      IF(AND(Matriz!C232=Contadores!J$1,Matriz!T232&lt;&gt;"")=TRUE,3,0)
   )
)</f>
        <v>0</v>
      </c>
      <c r="K189">
        <f ca="1">+IF(AND(Matriz!C232=Contadores!K$1,TODAY()-Matriz!S232&lt;=0,Matriz!T232="")=TRUE,1,
   IF(AND(Matriz!C232=Contadores!K$1,TODAY()-Matriz!S232&gt;0,Matriz!T232="")=TRUE,2,
      IF(AND(Matriz!C232=Contadores!K$1,Matriz!T232&lt;&gt;"")=TRUE,3,0)
   )
)</f>
        <v>0</v>
      </c>
    </row>
    <row r="190" spans="1:11" x14ac:dyDescent="0.25">
      <c r="A190">
        <v>189</v>
      </c>
      <c r="B190">
        <f ca="1">+IF(AND(Matriz!C233=Contadores!B$1,TODAY()-Matriz!S233&lt;=0,Matriz!T233="")=TRUE,1,
   IF(AND(Matriz!C233=Contadores!B$1,TODAY()-Matriz!S233&gt;0,Matriz!T233="")=TRUE,2,
      IF(AND(Matriz!C233=Contadores!B$1,Matriz!T233&lt;&gt;"")=TRUE,3,0)
   )
)</f>
        <v>0</v>
      </c>
      <c r="C190">
        <f ca="1">+IF(AND(Matriz!C233=Contadores!C$1,TODAY()-Matriz!S233&lt;=0,Matriz!T233="")=TRUE,1,
   IF(AND(Matriz!C233=Contadores!C$1,TODAY()-Matriz!S233&gt;0,Matriz!T233="")=TRUE,2,
      IF(AND(Matriz!C233=Contadores!C$1,Matriz!T233&lt;&gt;"")=TRUE,3,0)
   )
)</f>
        <v>0</v>
      </c>
      <c r="D190">
        <f ca="1">+IF(AND(Matriz!C233=Contadores!D$1,TODAY()-Matriz!S233&lt;=0,Matriz!T233="")=TRUE,1,
   IF(AND(Matriz!C233=Contadores!D$1,TODAY()-Matriz!S233&gt;0,Matriz!T233="")=TRUE,2,
      IF(AND(Matriz!C233=Contadores!D$1,Matriz!T233&lt;&gt;"")=TRUE,3,0)
   )
)</f>
        <v>0</v>
      </c>
      <c r="E190">
        <f ca="1">+IF(AND(Matriz!C233=Contadores!E$1,TODAY()-Matriz!S233&lt;=0,Matriz!T233="")=TRUE,1,
   IF(AND(Matriz!C233=Contadores!E$1,TODAY()-Matriz!S233&gt;0,Matriz!T233="")=TRUE,2,
      IF(AND(Matriz!C233=Contadores!E$1,Matriz!T233&lt;&gt;"")=TRUE,3,0)
   )
)</f>
        <v>0</v>
      </c>
      <c r="F190">
        <f ca="1">+IF(AND(Matriz!C233=Contadores!F$1,TODAY()-Matriz!S233&lt;=0,Matriz!T233="")=TRUE,1,
   IF(AND(Matriz!C233=Contadores!F$1,TODAY()-Matriz!S233&gt;0,Matriz!T233="")=TRUE,2,
      IF(AND(Matriz!C233=Contadores!F$1,Matriz!T233&lt;&gt;"")=TRUE,3,0)
   )
)</f>
        <v>0</v>
      </c>
      <c r="G190">
        <f ca="1">+IF(AND(Matriz!C233=Contadores!G$1,TODAY()-Matriz!S233&lt;=0,Matriz!T233="")=TRUE,1,
   IF(AND(Matriz!C233=Contadores!G$1,TODAY()-Matriz!S233&gt;0,Matriz!T233="")=TRUE,2,
      IF(AND(Matriz!C233=Contadores!G$1,Matriz!T233&lt;&gt;"")=TRUE,3,0)
   )
)</f>
        <v>0</v>
      </c>
      <c r="H190">
        <f ca="1">+IF(AND(Matriz!C233=Contadores!H$1,TODAY()-Matriz!S233&lt;=0,Matriz!T233="")=TRUE,1,
   IF(AND(Matriz!C233=Contadores!H$1,TODAY()-Matriz!S233&gt;0,Matriz!T233="")=TRUE,2,
      IF(AND(Matriz!C233=Contadores!H$1,Matriz!T233&lt;&gt;"")=TRUE,3,0)
   )
)</f>
        <v>0</v>
      </c>
      <c r="I190">
        <f ca="1">+IF(AND(Matriz!C233=Contadores!I$1,TODAY()-Matriz!S233&lt;=0,Matriz!T233="")=TRUE,1,
   IF(AND(Matriz!C233=Contadores!I$1,TODAY()-Matriz!S233&gt;0,Matriz!T233="")=TRUE,2,
      IF(AND(Matriz!C233=Contadores!I$1,Matriz!T233&lt;&gt;"")=TRUE,3,0)
   )
)</f>
        <v>0</v>
      </c>
      <c r="J190">
        <f ca="1">+IF(AND(Matriz!C233=Contadores!J$1,TODAY()-Matriz!S233&lt;=0,Matriz!T233="")=TRUE,1,
   IF(AND(Matriz!C233=Contadores!J$1,TODAY()-Matriz!S233&gt;0,Matriz!T233="")=TRUE,2,
      IF(AND(Matriz!C233=Contadores!J$1,Matriz!T233&lt;&gt;"")=TRUE,3,0)
   )
)</f>
        <v>0</v>
      </c>
      <c r="K190">
        <f ca="1">+IF(AND(Matriz!C233=Contadores!K$1,TODAY()-Matriz!S233&lt;=0,Matriz!T233="")=TRUE,1,
   IF(AND(Matriz!C233=Contadores!K$1,TODAY()-Matriz!S233&gt;0,Matriz!T233="")=TRUE,2,
      IF(AND(Matriz!C233=Contadores!K$1,Matriz!T233&lt;&gt;"")=TRUE,3,0)
   )
)</f>
        <v>0</v>
      </c>
    </row>
    <row r="191" spans="1:11" x14ac:dyDescent="0.25">
      <c r="A191">
        <v>190</v>
      </c>
      <c r="B191">
        <f ca="1">+IF(AND(Matriz!C234=Contadores!B$1,TODAY()-Matriz!S234&lt;=0,Matriz!T234="")=TRUE,1,
   IF(AND(Matriz!C234=Contadores!B$1,TODAY()-Matriz!S234&gt;0,Matriz!T234="")=TRUE,2,
      IF(AND(Matriz!C234=Contadores!B$1,Matriz!T234&lt;&gt;"")=TRUE,3,0)
   )
)</f>
        <v>0</v>
      </c>
      <c r="C191">
        <f ca="1">+IF(AND(Matriz!C234=Contadores!C$1,TODAY()-Matriz!S234&lt;=0,Matriz!T234="")=TRUE,1,
   IF(AND(Matriz!C234=Contadores!C$1,TODAY()-Matriz!S234&gt;0,Matriz!T234="")=TRUE,2,
      IF(AND(Matriz!C234=Contadores!C$1,Matriz!T234&lt;&gt;"")=TRUE,3,0)
   )
)</f>
        <v>0</v>
      </c>
      <c r="D191">
        <f ca="1">+IF(AND(Matriz!C234=Contadores!D$1,TODAY()-Matriz!S234&lt;=0,Matriz!T234="")=TRUE,1,
   IF(AND(Matriz!C234=Contadores!D$1,TODAY()-Matriz!S234&gt;0,Matriz!T234="")=TRUE,2,
      IF(AND(Matriz!C234=Contadores!D$1,Matriz!T234&lt;&gt;"")=TRUE,3,0)
   )
)</f>
        <v>0</v>
      </c>
      <c r="E191">
        <f ca="1">+IF(AND(Matriz!C234=Contadores!E$1,TODAY()-Matriz!S234&lt;=0,Matriz!T234="")=TRUE,1,
   IF(AND(Matriz!C234=Contadores!E$1,TODAY()-Matriz!S234&gt;0,Matriz!T234="")=TRUE,2,
      IF(AND(Matriz!C234=Contadores!E$1,Matriz!T234&lt;&gt;"")=TRUE,3,0)
   )
)</f>
        <v>0</v>
      </c>
      <c r="F191">
        <f ca="1">+IF(AND(Matriz!C234=Contadores!F$1,TODAY()-Matriz!S234&lt;=0,Matriz!T234="")=TRUE,1,
   IF(AND(Matriz!C234=Contadores!F$1,TODAY()-Matriz!S234&gt;0,Matriz!T234="")=TRUE,2,
      IF(AND(Matriz!C234=Contadores!F$1,Matriz!T234&lt;&gt;"")=TRUE,3,0)
   )
)</f>
        <v>0</v>
      </c>
      <c r="G191">
        <f ca="1">+IF(AND(Matriz!C234=Contadores!G$1,TODAY()-Matriz!S234&lt;=0,Matriz!T234="")=TRUE,1,
   IF(AND(Matriz!C234=Contadores!G$1,TODAY()-Matriz!S234&gt;0,Matriz!T234="")=TRUE,2,
      IF(AND(Matriz!C234=Contadores!G$1,Matriz!T234&lt;&gt;"")=TRUE,3,0)
   )
)</f>
        <v>0</v>
      </c>
      <c r="H191">
        <f ca="1">+IF(AND(Matriz!C234=Contadores!H$1,TODAY()-Matriz!S234&lt;=0,Matriz!T234="")=TRUE,1,
   IF(AND(Matriz!C234=Contadores!H$1,TODAY()-Matriz!S234&gt;0,Matriz!T234="")=TRUE,2,
      IF(AND(Matriz!C234=Contadores!H$1,Matriz!T234&lt;&gt;"")=TRUE,3,0)
   )
)</f>
        <v>0</v>
      </c>
      <c r="I191">
        <f ca="1">+IF(AND(Matriz!C234=Contadores!I$1,TODAY()-Matriz!S234&lt;=0,Matriz!T234="")=TRUE,1,
   IF(AND(Matriz!C234=Contadores!I$1,TODAY()-Matriz!S234&gt;0,Matriz!T234="")=TRUE,2,
      IF(AND(Matriz!C234=Contadores!I$1,Matriz!T234&lt;&gt;"")=TRUE,3,0)
   )
)</f>
        <v>0</v>
      </c>
      <c r="J191">
        <f ca="1">+IF(AND(Matriz!C234=Contadores!J$1,TODAY()-Matriz!S234&lt;=0,Matriz!T234="")=TRUE,1,
   IF(AND(Matriz!C234=Contadores!J$1,TODAY()-Matriz!S234&gt;0,Matriz!T234="")=TRUE,2,
      IF(AND(Matriz!C234=Contadores!J$1,Matriz!T234&lt;&gt;"")=TRUE,3,0)
   )
)</f>
        <v>0</v>
      </c>
      <c r="K191">
        <f ca="1">+IF(AND(Matriz!C234=Contadores!K$1,TODAY()-Matriz!S234&lt;=0,Matriz!T234="")=TRUE,1,
   IF(AND(Matriz!C234=Contadores!K$1,TODAY()-Matriz!S234&gt;0,Matriz!T234="")=TRUE,2,
      IF(AND(Matriz!C234=Contadores!K$1,Matriz!T234&lt;&gt;"")=TRUE,3,0)
   )
)</f>
        <v>0</v>
      </c>
    </row>
    <row r="192" spans="1:11" x14ac:dyDescent="0.25">
      <c r="A192">
        <v>191</v>
      </c>
      <c r="B192">
        <f ca="1">+IF(AND(Matriz!C235=Contadores!B$1,TODAY()-Matriz!S235&lt;=0,Matriz!T235="")=TRUE,1,
   IF(AND(Matriz!C235=Contadores!B$1,TODAY()-Matriz!S235&gt;0,Matriz!T235="")=TRUE,2,
      IF(AND(Matriz!C235=Contadores!B$1,Matriz!T235&lt;&gt;"")=TRUE,3,0)
   )
)</f>
        <v>0</v>
      </c>
      <c r="C192">
        <f ca="1">+IF(AND(Matriz!C235=Contadores!C$1,TODAY()-Matriz!S235&lt;=0,Matriz!T235="")=TRUE,1,
   IF(AND(Matriz!C235=Contadores!C$1,TODAY()-Matriz!S235&gt;0,Matriz!T235="")=TRUE,2,
      IF(AND(Matriz!C235=Contadores!C$1,Matriz!T235&lt;&gt;"")=TRUE,3,0)
   )
)</f>
        <v>0</v>
      </c>
      <c r="D192">
        <f ca="1">+IF(AND(Matriz!C235=Contadores!D$1,TODAY()-Matriz!S235&lt;=0,Matriz!T235="")=TRUE,1,
   IF(AND(Matriz!C235=Contadores!D$1,TODAY()-Matriz!S235&gt;0,Matriz!T235="")=TRUE,2,
      IF(AND(Matriz!C235=Contadores!D$1,Matriz!T235&lt;&gt;"")=TRUE,3,0)
   )
)</f>
        <v>0</v>
      </c>
      <c r="E192">
        <f ca="1">+IF(AND(Matriz!C235=Contadores!E$1,TODAY()-Matriz!S235&lt;=0,Matriz!T235="")=TRUE,1,
   IF(AND(Matriz!C235=Contadores!E$1,TODAY()-Matriz!S235&gt;0,Matriz!T235="")=TRUE,2,
      IF(AND(Matriz!C235=Contadores!E$1,Matriz!T235&lt;&gt;"")=TRUE,3,0)
   )
)</f>
        <v>0</v>
      </c>
      <c r="F192">
        <f ca="1">+IF(AND(Matriz!C235=Contadores!F$1,TODAY()-Matriz!S235&lt;=0,Matriz!T235="")=TRUE,1,
   IF(AND(Matriz!C235=Contadores!F$1,TODAY()-Matriz!S235&gt;0,Matriz!T235="")=TRUE,2,
      IF(AND(Matriz!C235=Contadores!F$1,Matriz!T235&lt;&gt;"")=TRUE,3,0)
   )
)</f>
        <v>0</v>
      </c>
      <c r="G192">
        <f ca="1">+IF(AND(Matriz!C235=Contadores!G$1,TODAY()-Matriz!S235&lt;=0,Matriz!T235="")=TRUE,1,
   IF(AND(Matriz!C235=Contadores!G$1,TODAY()-Matriz!S235&gt;0,Matriz!T235="")=TRUE,2,
      IF(AND(Matriz!C235=Contadores!G$1,Matriz!T235&lt;&gt;"")=TRUE,3,0)
   )
)</f>
        <v>0</v>
      </c>
      <c r="H192">
        <f ca="1">+IF(AND(Matriz!C235=Contadores!H$1,TODAY()-Matriz!S235&lt;=0,Matriz!T235="")=TRUE,1,
   IF(AND(Matriz!C235=Contadores!H$1,TODAY()-Matriz!S235&gt;0,Matriz!T235="")=TRUE,2,
      IF(AND(Matriz!C235=Contadores!H$1,Matriz!T235&lt;&gt;"")=TRUE,3,0)
   )
)</f>
        <v>0</v>
      </c>
      <c r="I192">
        <f ca="1">+IF(AND(Matriz!C235=Contadores!I$1,TODAY()-Matriz!S235&lt;=0,Matriz!T235="")=TRUE,1,
   IF(AND(Matriz!C235=Contadores!I$1,TODAY()-Matriz!S235&gt;0,Matriz!T235="")=TRUE,2,
      IF(AND(Matriz!C235=Contadores!I$1,Matriz!T235&lt;&gt;"")=TRUE,3,0)
   )
)</f>
        <v>0</v>
      </c>
      <c r="J192">
        <f ca="1">+IF(AND(Matriz!C235=Contadores!J$1,TODAY()-Matriz!S235&lt;=0,Matriz!T235="")=TRUE,1,
   IF(AND(Matriz!C235=Contadores!J$1,TODAY()-Matriz!S235&gt;0,Matriz!T235="")=TRUE,2,
      IF(AND(Matriz!C235=Contadores!J$1,Matriz!T235&lt;&gt;"")=TRUE,3,0)
   )
)</f>
        <v>0</v>
      </c>
      <c r="K192">
        <f ca="1">+IF(AND(Matriz!C235=Contadores!K$1,TODAY()-Matriz!S235&lt;=0,Matriz!T235="")=TRUE,1,
   IF(AND(Matriz!C235=Contadores!K$1,TODAY()-Matriz!S235&gt;0,Matriz!T235="")=TRUE,2,
      IF(AND(Matriz!C235=Contadores!K$1,Matriz!T235&lt;&gt;"")=TRUE,3,0)
   )
)</f>
        <v>0</v>
      </c>
    </row>
    <row r="193" spans="1:11" x14ac:dyDescent="0.25">
      <c r="A193">
        <v>192</v>
      </c>
      <c r="B193">
        <f ca="1">+IF(AND(Matriz!C236=Contadores!B$1,TODAY()-Matriz!S236&lt;=0,Matriz!T236="")=TRUE,1,
   IF(AND(Matriz!C236=Contadores!B$1,TODAY()-Matriz!S236&gt;0,Matriz!T236="")=TRUE,2,
      IF(AND(Matriz!C236=Contadores!B$1,Matriz!T236&lt;&gt;"")=TRUE,3,0)
   )
)</f>
        <v>0</v>
      </c>
      <c r="C193">
        <f ca="1">+IF(AND(Matriz!C236=Contadores!C$1,TODAY()-Matriz!S236&lt;=0,Matriz!T236="")=TRUE,1,
   IF(AND(Matriz!C236=Contadores!C$1,TODAY()-Matriz!S236&gt;0,Matriz!T236="")=TRUE,2,
      IF(AND(Matriz!C236=Contadores!C$1,Matriz!T236&lt;&gt;"")=TRUE,3,0)
   )
)</f>
        <v>0</v>
      </c>
      <c r="D193">
        <f ca="1">+IF(AND(Matriz!C236=Contadores!D$1,TODAY()-Matriz!S236&lt;=0,Matriz!T236="")=TRUE,1,
   IF(AND(Matriz!C236=Contadores!D$1,TODAY()-Matriz!S236&gt;0,Matriz!T236="")=TRUE,2,
      IF(AND(Matriz!C236=Contadores!D$1,Matriz!T236&lt;&gt;"")=TRUE,3,0)
   )
)</f>
        <v>0</v>
      </c>
      <c r="E193">
        <f ca="1">+IF(AND(Matriz!C236=Contadores!E$1,TODAY()-Matriz!S236&lt;=0,Matriz!T236="")=TRUE,1,
   IF(AND(Matriz!C236=Contadores!E$1,TODAY()-Matriz!S236&gt;0,Matriz!T236="")=TRUE,2,
      IF(AND(Matriz!C236=Contadores!E$1,Matriz!T236&lt;&gt;"")=TRUE,3,0)
   )
)</f>
        <v>0</v>
      </c>
      <c r="F193">
        <f ca="1">+IF(AND(Matriz!C236=Contadores!F$1,TODAY()-Matriz!S236&lt;=0,Matriz!T236="")=TRUE,1,
   IF(AND(Matriz!C236=Contadores!F$1,TODAY()-Matriz!S236&gt;0,Matriz!T236="")=TRUE,2,
      IF(AND(Matriz!C236=Contadores!F$1,Matriz!T236&lt;&gt;"")=TRUE,3,0)
   )
)</f>
        <v>0</v>
      </c>
      <c r="G193">
        <f ca="1">+IF(AND(Matriz!C236=Contadores!G$1,TODAY()-Matriz!S236&lt;=0,Matriz!T236="")=TRUE,1,
   IF(AND(Matriz!C236=Contadores!G$1,TODAY()-Matriz!S236&gt;0,Matriz!T236="")=TRUE,2,
      IF(AND(Matriz!C236=Contadores!G$1,Matriz!T236&lt;&gt;"")=TRUE,3,0)
   )
)</f>
        <v>0</v>
      </c>
      <c r="H193">
        <f ca="1">+IF(AND(Matriz!C236=Contadores!H$1,TODAY()-Matriz!S236&lt;=0,Matriz!T236="")=TRUE,1,
   IF(AND(Matriz!C236=Contadores!H$1,TODAY()-Matriz!S236&gt;0,Matriz!T236="")=TRUE,2,
      IF(AND(Matriz!C236=Contadores!H$1,Matriz!T236&lt;&gt;"")=TRUE,3,0)
   )
)</f>
        <v>0</v>
      </c>
      <c r="I193">
        <f ca="1">+IF(AND(Matriz!C236=Contadores!I$1,TODAY()-Matriz!S236&lt;=0,Matriz!T236="")=TRUE,1,
   IF(AND(Matriz!C236=Contadores!I$1,TODAY()-Matriz!S236&gt;0,Matriz!T236="")=TRUE,2,
      IF(AND(Matriz!C236=Contadores!I$1,Matriz!T236&lt;&gt;"")=TRUE,3,0)
   )
)</f>
        <v>0</v>
      </c>
      <c r="J193">
        <f ca="1">+IF(AND(Matriz!C236=Contadores!J$1,TODAY()-Matriz!S236&lt;=0,Matriz!T236="")=TRUE,1,
   IF(AND(Matriz!C236=Contadores!J$1,TODAY()-Matriz!S236&gt;0,Matriz!T236="")=TRUE,2,
      IF(AND(Matriz!C236=Contadores!J$1,Matriz!T236&lt;&gt;"")=TRUE,3,0)
   )
)</f>
        <v>0</v>
      </c>
      <c r="K193">
        <f ca="1">+IF(AND(Matriz!C236=Contadores!K$1,TODAY()-Matriz!S236&lt;=0,Matriz!T236="")=TRUE,1,
   IF(AND(Matriz!C236=Contadores!K$1,TODAY()-Matriz!S236&gt;0,Matriz!T236="")=TRUE,2,
      IF(AND(Matriz!C236=Contadores!K$1,Matriz!T236&lt;&gt;"")=TRUE,3,0)
   )
)</f>
        <v>0</v>
      </c>
    </row>
    <row r="194" spans="1:11" x14ac:dyDescent="0.25">
      <c r="A194">
        <v>193</v>
      </c>
      <c r="B194">
        <f ca="1">+IF(AND(Matriz!C237=Contadores!B$1,TODAY()-Matriz!S237&lt;=0,Matriz!T237="")=TRUE,1,
   IF(AND(Matriz!C237=Contadores!B$1,TODAY()-Matriz!S237&gt;0,Matriz!T237="")=TRUE,2,
      IF(AND(Matriz!C237=Contadores!B$1,Matriz!T237&lt;&gt;"")=TRUE,3,0)
   )
)</f>
        <v>0</v>
      </c>
      <c r="C194">
        <f ca="1">+IF(AND(Matriz!C237=Contadores!C$1,TODAY()-Matriz!S237&lt;=0,Matriz!T237="")=TRUE,1,
   IF(AND(Matriz!C237=Contadores!C$1,TODAY()-Matriz!S237&gt;0,Matriz!T237="")=TRUE,2,
      IF(AND(Matriz!C237=Contadores!C$1,Matriz!T237&lt;&gt;"")=TRUE,3,0)
   )
)</f>
        <v>0</v>
      </c>
      <c r="D194">
        <f ca="1">+IF(AND(Matriz!C237=Contadores!D$1,TODAY()-Matriz!S237&lt;=0,Matriz!T237="")=TRUE,1,
   IF(AND(Matriz!C237=Contadores!D$1,TODAY()-Matriz!S237&gt;0,Matriz!T237="")=TRUE,2,
      IF(AND(Matriz!C237=Contadores!D$1,Matriz!T237&lt;&gt;"")=TRUE,3,0)
   )
)</f>
        <v>0</v>
      </c>
      <c r="E194">
        <f ca="1">+IF(AND(Matriz!C237=Contadores!E$1,TODAY()-Matriz!S237&lt;=0,Matriz!T237="")=TRUE,1,
   IF(AND(Matriz!C237=Contadores!E$1,TODAY()-Matriz!S237&gt;0,Matriz!T237="")=TRUE,2,
      IF(AND(Matriz!C237=Contadores!E$1,Matriz!T237&lt;&gt;"")=TRUE,3,0)
   )
)</f>
        <v>0</v>
      </c>
      <c r="F194">
        <f ca="1">+IF(AND(Matriz!C237=Contadores!F$1,TODAY()-Matriz!S237&lt;=0,Matriz!T237="")=TRUE,1,
   IF(AND(Matriz!C237=Contadores!F$1,TODAY()-Matriz!S237&gt;0,Matriz!T237="")=TRUE,2,
      IF(AND(Matriz!C237=Contadores!F$1,Matriz!T237&lt;&gt;"")=TRUE,3,0)
   )
)</f>
        <v>0</v>
      </c>
      <c r="G194">
        <f ca="1">+IF(AND(Matriz!C237=Contadores!G$1,TODAY()-Matriz!S237&lt;=0,Matriz!T237="")=TRUE,1,
   IF(AND(Matriz!C237=Contadores!G$1,TODAY()-Matriz!S237&gt;0,Matriz!T237="")=TRUE,2,
      IF(AND(Matriz!C237=Contadores!G$1,Matriz!T237&lt;&gt;"")=TRUE,3,0)
   )
)</f>
        <v>0</v>
      </c>
      <c r="H194">
        <f ca="1">+IF(AND(Matriz!C237=Contadores!H$1,TODAY()-Matriz!S237&lt;=0,Matriz!T237="")=TRUE,1,
   IF(AND(Matriz!C237=Contadores!H$1,TODAY()-Matriz!S237&gt;0,Matriz!T237="")=TRUE,2,
      IF(AND(Matriz!C237=Contadores!H$1,Matriz!T237&lt;&gt;"")=TRUE,3,0)
   )
)</f>
        <v>0</v>
      </c>
      <c r="I194">
        <f ca="1">+IF(AND(Matriz!C237=Contadores!I$1,TODAY()-Matriz!S237&lt;=0,Matriz!T237="")=TRUE,1,
   IF(AND(Matriz!C237=Contadores!I$1,TODAY()-Matriz!S237&gt;0,Matriz!T237="")=TRUE,2,
      IF(AND(Matriz!C237=Contadores!I$1,Matriz!T237&lt;&gt;"")=TRUE,3,0)
   )
)</f>
        <v>0</v>
      </c>
      <c r="J194">
        <f ca="1">+IF(AND(Matriz!C237=Contadores!J$1,TODAY()-Matriz!S237&lt;=0,Matriz!T237="")=TRUE,1,
   IF(AND(Matriz!C237=Contadores!J$1,TODAY()-Matriz!S237&gt;0,Matriz!T237="")=TRUE,2,
      IF(AND(Matriz!C237=Contadores!J$1,Matriz!T237&lt;&gt;"")=TRUE,3,0)
   )
)</f>
        <v>0</v>
      </c>
      <c r="K194">
        <f ca="1">+IF(AND(Matriz!C237=Contadores!K$1,TODAY()-Matriz!S237&lt;=0,Matriz!T237="")=TRUE,1,
   IF(AND(Matriz!C237=Contadores!K$1,TODAY()-Matriz!S237&gt;0,Matriz!T237="")=TRUE,2,
      IF(AND(Matriz!C237=Contadores!K$1,Matriz!T237&lt;&gt;"")=TRUE,3,0)
   )
)</f>
        <v>0</v>
      </c>
    </row>
    <row r="195" spans="1:11" x14ac:dyDescent="0.25">
      <c r="A195">
        <v>194</v>
      </c>
      <c r="B195">
        <f ca="1">+IF(AND(Matriz!C238=Contadores!B$1,TODAY()-Matriz!S238&lt;=0,Matriz!T238="")=TRUE,1,
   IF(AND(Matriz!C238=Contadores!B$1,TODAY()-Matriz!S238&gt;0,Matriz!T238="")=TRUE,2,
      IF(AND(Matriz!C238=Contadores!B$1,Matriz!T238&lt;&gt;"")=TRUE,3,0)
   )
)</f>
        <v>0</v>
      </c>
      <c r="C195">
        <f ca="1">+IF(AND(Matriz!C238=Contadores!C$1,TODAY()-Matriz!S238&lt;=0,Matriz!T238="")=TRUE,1,
   IF(AND(Matriz!C238=Contadores!C$1,TODAY()-Matriz!S238&gt;0,Matriz!T238="")=TRUE,2,
      IF(AND(Matriz!C238=Contadores!C$1,Matriz!T238&lt;&gt;"")=TRUE,3,0)
   )
)</f>
        <v>0</v>
      </c>
      <c r="D195">
        <f ca="1">+IF(AND(Matriz!C238=Contadores!D$1,TODAY()-Matriz!S238&lt;=0,Matriz!T238="")=TRUE,1,
   IF(AND(Matriz!C238=Contadores!D$1,TODAY()-Matriz!S238&gt;0,Matriz!T238="")=TRUE,2,
      IF(AND(Matriz!C238=Contadores!D$1,Matriz!T238&lt;&gt;"")=TRUE,3,0)
   )
)</f>
        <v>0</v>
      </c>
      <c r="E195">
        <f ca="1">+IF(AND(Matriz!C238=Contadores!E$1,TODAY()-Matriz!S238&lt;=0,Matriz!T238="")=TRUE,1,
   IF(AND(Matriz!C238=Contadores!E$1,TODAY()-Matriz!S238&gt;0,Matriz!T238="")=TRUE,2,
      IF(AND(Matriz!C238=Contadores!E$1,Matriz!T238&lt;&gt;"")=TRUE,3,0)
   )
)</f>
        <v>0</v>
      </c>
      <c r="F195">
        <f ca="1">+IF(AND(Matriz!C238=Contadores!F$1,TODAY()-Matriz!S238&lt;=0,Matriz!T238="")=TRUE,1,
   IF(AND(Matriz!C238=Contadores!F$1,TODAY()-Matriz!S238&gt;0,Matriz!T238="")=TRUE,2,
      IF(AND(Matriz!C238=Contadores!F$1,Matriz!T238&lt;&gt;"")=TRUE,3,0)
   )
)</f>
        <v>0</v>
      </c>
      <c r="G195">
        <f ca="1">+IF(AND(Matriz!C238=Contadores!G$1,TODAY()-Matriz!S238&lt;=0,Matriz!T238="")=TRUE,1,
   IF(AND(Matriz!C238=Contadores!G$1,TODAY()-Matriz!S238&gt;0,Matriz!T238="")=TRUE,2,
      IF(AND(Matriz!C238=Contadores!G$1,Matriz!T238&lt;&gt;"")=TRUE,3,0)
   )
)</f>
        <v>0</v>
      </c>
      <c r="H195">
        <f ca="1">+IF(AND(Matriz!C238=Contadores!H$1,TODAY()-Matriz!S238&lt;=0,Matriz!T238="")=TRUE,1,
   IF(AND(Matriz!C238=Contadores!H$1,TODAY()-Matriz!S238&gt;0,Matriz!T238="")=TRUE,2,
      IF(AND(Matriz!C238=Contadores!H$1,Matriz!T238&lt;&gt;"")=TRUE,3,0)
   )
)</f>
        <v>0</v>
      </c>
      <c r="I195">
        <f ca="1">+IF(AND(Matriz!C238=Contadores!I$1,TODAY()-Matriz!S238&lt;=0,Matriz!T238="")=TRUE,1,
   IF(AND(Matriz!C238=Contadores!I$1,TODAY()-Matriz!S238&gt;0,Matriz!T238="")=TRUE,2,
      IF(AND(Matriz!C238=Contadores!I$1,Matriz!T238&lt;&gt;"")=TRUE,3,0)
   )
)</f>
        <v>0</v>
      </c>
      <c r="J195">
        <f ca="1">+IF(AND(Matriz!C238=Contadores!J$1,TODAY()-Matriz!S238&lt;=0,Matriz!T238="")=TRUE,1,
   IF(AND(Matriz!C238=Contadores!J$1,TODAY()-Matriz!S238&gt;0,Matriz!T238="")=TRUE,2,
      IF(AND(Matriz!C238=Contadores!J$1,Matriz!T238&lt;&gt;"")=TRUE,3,0)
   )
)</f>
        <v>0</v>
      </c>
      <c r="K195">
        <f ca="1">+IF(AND(Matriz!C238=Contadores!K$1,TODAY()-Matriz!S238&lt;=0,Matriz!T238="")=TRUE,1,
   IF(AND(Matriz!C238=Contadores!K$1,TODAY()-Matriz!S238&gt;0,Matriz!T238="")=TRUE,2,
      IF(AND(Matriz!C238=Contadores!K$1,Matriz!T238&lt;&gt;"")=TRUE,3,0)
   )
)</f>
        <v>0</v>
      </c>
    </row>
    <row r="196" spans="1:11" x14ac:dyDescent="0.25">
      <c r="A196">
        <v>195</v>
      </c>
      <c r="B196">
        <f ca="1">+IF(AND(Matriz!C239=Contadores!B$1,TODAY()-Matriz!S239&lt;=0,Matriz!T239="")=TRUE,1,
   IF(AND(Matriz!C239=Contadores!B$1,TODAY()-Matriz!S239&gt;0,Matriz!T239="")=TRUE,2,
      IF(AND(Matriz!C239=Contadores!B$1,Matriz!T239&lt;&gt;"")=TRUE,3,0)
   )
)</f>
        <v>0</v>
      </c>
      <c r="C196">
        <f ca="1">+IF(AND(Matriz!C239=Contadores!C$1,TODAY()-Matriz!S239&lt;=0,Matriz!T239="")=TRUE,1,
   IF(AND(Matriz!C239=Contadores!C$1,TODAY()-Matriz!S239&gt;0,Matriz!T239="")=TRUE,2,
      IF(AND(Matriz!C239=Contadores!C$1,Matriz!T239&lt;&gt;"")=TRUE,3,0)
   )
)</f>
        <v>0</v>
      </c>
      <c r="D196">
        <f ca="1">+IF(AND(Matriz!C239=Contadores!D$1,TODAY()-Matriz!S239&lt;=0,Matriz!T239="")=TRUE,1,
   IF(AND(Matriz!C239=Contadores!D$1,TODAY()-Matriz!S239&gt;0,Matriz!T239="")=TRUE,2,
      IF(AND(Matriz!C239=Contadores!D$1,Matriz!T239&lt;&gt;"")=TRUE,3,0)
   )
)</f>
        <v>0</v>
      </c>
      <c r="E196">
        <f ca="1">+IF(AND(Matriz!C239=Contadores!E$1,TODAY()-Matriz!S239&lt;=0,Matriz!T239="")=TRUE,1,
   IF(AND(Matriz!C239=Contadores!E$1,TODAY()-Matriz!S239&gt;0,Matriz!T239="")=TRUE,2,
      IF(AND(Matriz!C239=Contadores!E$1,Matriz!T239&lt;&gt;"")=TRUE,3,0)
   )
)</f>
        <v>0</v>
      </c>
      <c r="F196">
        <f ca="1">+IF(AND(Matriz!C239=Contadores!F$1,TODAY()-Matriz!S239&lt;=0,Matriz!T239="")=TRUE,1,
   IF(AND(Matriz!C239=Contadores!F$1,TODAY()-Matriz!S239&gt;0,Matriz!T239="")=TRUE,2,
      IF(AND(Matriz!C239=Contadores!F$1,Matriz!T239&lt;&gt;"")=TRUE,3,0)
   )
)</f>
        <v>0</v>
      </c>
      <c r="G196">
        <f ca="1">+IF(AND(Matriz!C239=Contadores!G$1,TODAY()-Matriz!S239&lt;=0,Matriz!T239="")=TRUE,1,
   IF(AND(Matriz!C239=Contadores!G$1,TODAY()-Matriz!S239&gt;0,Matriz!T239="")=TRUE,2,
      IF(AND(Matriz!C239=Contadores!G$1,Matriz!T239&lt;&gt;"")=TRUE,3,0)
   )
)</f>
        <v>0</v>
      </c>
      <c r="H196">
        <f ca="1">+IF(AND(Matriz!C239=Contadores!H$1,TODAY()-Matriz!S239&lt;=0,Matriz!T239="")=TRUE,1,
   IF(AND(Matriz!C239=Contadores!H$1,TODAY()-Matriz!S239&gt;0,Matriz!T239="")=TRUE,2,
      IF(AND(Matriz!C239=Contadores!H$1,Matriz!T239&lt;&gt;"")=TRUE,3,0)
   )
)</f>
        <v>0</v>
      </c>
      <c r="I196">
        <f ca="1">+IF(AND(Matriz!C239=Contadores!I$1,TODAY()-Matriz!S239&lt;=0,Matriz!T239="")=TRUE,1,
   IF(AND(Matriz!C239=Contadores!I$1,TODAY()-Matriz!S239&gt;0,Matriz!T239="")=TRUE,2,
      IF(AND(Matriz!C239=Contadores!I$1,Matriz!T239&lt;&gt;"")=TRUE,3,0)
   )
)</f>
        <v>0</v>
      </c>
      <c r="J196">
        <f ca="1">+IF(AND(Matriz!C239=Contadores!J$1,TODAY()-Matriz!S239&lt;=0,Matriz!T239="")=TRUE,1,
   IF(AND(Matriz!C239=Contadores!J$1,TODAY()-Matriz!S239&gt;0,Matriz!T239="")=TRUE,2,
      IF(AND(Matriz!C239=Contadores!J$1,Matriz!T239&lt;&gt;"")=TRUE,3,0)
   )
)</f>
        <v>0</v>
      </c>
      <c r="K196">
        <f ca="1">+IF(AND(Matriz!C239=Contadores!K$1,TODAY()-Matriz!S239&lt;=0,Matriz!T239="")=TRUE,1,
   IF(AND(Matriz!C239=Contadores!K$1,TODAY()-Matriz!S239&gt;0,Matriz!T239="")=TRUE,2,
      IF(AND(Matriz!C239=Contadores!K$1,Matriz!T239&lt;&gt;"")=TRUE,3,0)
   )
)</f>
        <v>0</v>
      </c>
    </row>
    <row r="197" spans="1:11" x14ac:dyDescent="0.25">
      <c r="A197">
        <v>196</v>
      </c>
      <c r="B197">
        <f ca="1">+IF(AND(Matriz!C240=Contadores!B$1,TODAY()-Matriz!S240&lt;=0,Matriz!T240="")=TRUE,1,
   IF(AND(Matriz!C240=Contadores!B$1,TODAY()-Matriz!S240&gt;0,Matriz!T240="")=TRUE,2,
      IF(AND(Matriz!C240=Contadores!B$1,Matriz!T240&lt;&gt;"")=TRUE,3,0)
   )
)</f>
        <v>0</v>
      </c>
      <c r="C197">
        <f ca="1">+IF(AND(Matriz!C240=Contadores!C$1,TODAY()-Matriz!S240&lt;=0,Matriz!T240="")=TRUE,1,
   IF(AND(Matriz!C240=Contadores!C$1,TODAY()-Matriz!S240&gt;0,Matriz!T240="")=TRUE,2,
      IF(AND(Matriz!C240=Contadores!C$1,Matriz!T240&lt;&gt;"")=TRUE,3,0)
   )
)</f>
        <v>0</v>
      </c>
      <c r="D197">
        <f ca="1">+IF(AND(Matriz!C240=Contadores!D$1,TODAY()-Matriz!S240&lt;=0,Matriz!T240="")=TRUE,1,
   IF(AND(Matriz!C240=Contadores!D$1,TODAY()-Matriz!S240&gt;0,Matriz!T240="")=TRUE,2,
      IF(AND(Matriz!C240=Contadores!D$1,Matriz!T240&lt;&gt;"")=TRUE,3,0)
   )
)</f>
        <v>0</v>
      </c>
      <c r="E197">
        <f ca="1">+IF(AND(Matriz!C240=Contadores!E$1,TODAY()-Matriz!S240&lt;=0,Matriz!T240="")=TRUE,1,
   IF(AND(Matriz!C240=Contadores!E$1,TODAY()-Matriz!S240&gt;0,Matriz!T240="")=TRUE,2,
      IF(AND(Matriz!C240=Contadores!E$1,Matriz!T240&lt;&gt;"")=TRUE,3,0)
   )
)</f>
        <v>0</v>
      </c>
      <c r="F197">
        <f ca="1">+IF(AND(Matriz!C240=Contadores!F$1,TODAY()-Matriz!S240&lt;=0,Matriz!T240="")=TRUE,1,
   IF(AND(Matriz!C240=Contadores!F$1,TODAY()-Matriz!S240&gt;0,Matriz!T240="")=TRUE,2,
      IF(AND(Matriz!C240=Contadores!F$1,Matriz!T240&lt;&gt;"")=TRUE,3,0)
   )
)</f>
        <v>0</v>
      </c>
      <c r="G197">
        <f ca="1">+IF(AND(Matriz!C240=Contadores!G$1,TODAY()-Matriz!S240&lt;=0,Matriz!T240="")=TRUE,1,
   IF(AND(Matriz!C240=Contadores!G$1,TODAY()-Matriz!S240&gt;0,Matriz!T240="")=TRUE,2,
      IF(AND(Matriz!C240=Contadores!G$1,Matriz!T240&lt;&gt;"")=TRUE,3,0)
   )
)</f>
        <v>0</v>
      </c>
      <c r="H197">
        <f ca="1">+IF(AND(Matriz!C240=Contadores!H$1,TODAY()-Matriz!S240&lt;=0,Matriz!T240="")=TRUE,1,
   IF(AND(Matriz!C240=Contadores!H$1,TODAY()-Matriz!S240&gt;0,Matriz!T240="")=TRUE,2,
      IF(AND(Matriz!C240=Contadores!H$1,Matriz!T240&lt;&gt;"")=TRUE,3,0)
   )
)</f>
        <v>0</v>
      </c>
      <c r="I197">
        <f ca="1">+IF(AND(Matriz!C240=Contadores!I$1,TODAY()-Matriz!S240&lt;=0,Matriz!T240="")=TRUE,1,
   IF(AND(Matriz!C240=Contadores!I$1,TODAY()-Matriz!S240&gt;0,Matriz!T240="")=TRUE,2,
      IF(AND(Matriz!C240=Contadores!I$1,Matriz!T240&lt;&gt;"")=TRUE,3,0)
   )
)</f>
        <v>0</v>
      </c>
      <c r="J197">
        <f ca="1">+IF(AND(Matriz!C240=Contadores!J$1,TODAY()-Matriz!S240&lt;=0,Matriz!T240="")=TRUE,1,
   IF(AND(Matriz!C240=Contadores!J$1,TODAY()-Matriz!S240&gt;0,Matriz!T240="")=TRUE,2,
      IF(AND(Matriz!C240=Contadores!J$1,Matriz!T240&lt;&gt;"")=TRUE,3,0)
   )
)</f>
        <v>0</v>
      </c>
      <c r="K197">
        <f ca="1">+IF(AND(Matriz!C240=Contadores!K$1,TODAY()-Matriz!S240&lt;=0,Matriz!T240="")=TRUE,1,
   IF(AND(Matriz!C240=Contadores!K$1,TODAY()-Matriz!S240&gt;0,Matriz!T240="")=TRUE,2,
      IF(AND(Matriz!C240=Contadores!K$1,Matriz!T240&lt;&gt;"")=TRUE,3,0)
   )
)</f>
        <v>0</v>
      </c>
    </row>
    <row r="198" spans="1:11" x14ac:dyDescent="0.25">
      <c r="A198">
        <v>197</v>
      </c>
      <c r="B198">
        <f ca="1">+IF(AND(Matriz!C241=Contadores!B$1,TODAY()-Matriz!S241&lt;=0,Matriz!T241="")=TRUE,1,
   IF(AND(Matriz!C241=Contadores!B$1,TODAY()-Matriz!S241&gt;0,Matriz!T241="")=TRUE,2,
      IF(AND(Matriz!C241=Contadores!B$1,Matriz!T241&lt;&gt;"")=TRUE,3,0)
   )
)</f>
        <v>0</v>
      </c>
      <c r="C198">
        <f ca="1">+IF(AND(Matriz!C241=Contadores!C$1,TODAY()-Matriz!S241&lt;=0,Matriz!T241="")=TRUE,1,
   IF(AND(Matriz!C241=Contadores!C$1,TODAY()-Matriz!S241&gt;0,Matriz!T241="")=TRUE,2,
      IF(AND(Matriz!C241=Contadores!C$1,Matriz!T241&lt;&gt;"")=TRUE,3,0)
   )
)</f>
        <v>0</v>
      </c>
      <c r="D198">
        <f ca="1">+IF(AND(Matriz!C241=Contadores!D$1,TODAY()-Matriz!S241&lt;=0,Matriz!T241="")=TRUE,1,
   IF(AND(Matriz!C241=Contadores!D$1,TODAY()-Matriz!S241&gt;0,Matriz!T241="")=TRUE,2,
      IF(AND(Matriz!C241=Contadores!D$1,Matriz!T241&lt;&gt;"")=TRUE,3,0)
   )
)</f>
        <v>0</v>
      </c>
      <c r="E198">
        <f ca="1">+IF(AND(Matriz!C241=Contadores!E$1,TODAY()-Matriz!S241&lt;=0,Matriz!T241="")=TRUE,1,
   IF(AND(Matriz!C241=Contadores!E$1,TODAY()-Matriz!S241&gt;0,Matriz!T241="")=TRUE,2,
      IF(AND(Matriz!C241=Contadores!E$1,Matriz!T241&lt;&gt;"")=TRUE,3,0)
   )
)</f>
        <v>0</v>
      </c>
      <c r="F198">
        <f ca="1">+IF(AND(Matriz!C241=Contadores!F$1,TODAY()-Matriz!S241&lt;=0,Matriz!T241="")=TRUE,1,
   IF(AND(Matriz!C241=Contadores!F$1,TODAY()-Matriz!S241&gt;0,Matriz!T241="")=TRUE,2,
      IF(AND(Matriz!C241=Contadores!F$1,Matriz!T241&lt;&gt;"")=TRUE,3,0)
   )
)</f>
        <v>0</v>
      </c>
      <c r="G198">
        <f ca="1">+IF(AND(Matriz!C241=Contadores!G$1,TODAY()-Matriz!S241&lt;=0,Matriz!T241="")=TRUE,1,
   IF(AND(Matriz!C241=Contadores!G$1,TODAY()-Matriz!S241&gt;0,Matriz!T241="")=TRUE,2,
      IF(AND(Matriz!C241=Contadores!G$1,Matriz!T241&lt;&gt;"")=TRUE,3,0)
   )
)</f>
        <v>0</v>
      </c>
      <c r="H198">
        <f ca="1">+IF(AND(Matriz!C241=Contadores!H$1,TODAY()-Matriz!S241&lt;=0,Matriz!T241="")=TRUE,1,
   IF(AND(Matriz!C241=Contadores!H$1,TODAY()-Matriz!S241&gt;0,Matriz!T241="")=TRUE,2,
      IF(AND(Matriz!C241=Contadores!H$1,Matriz!T241&lt;&gt;"")=TRUE,3,0)
   )
)</f>
        <v>0</v>
      </c>
      <c r="I198">
        <f ca="1">+IF(AND(Matriz!C241=Contadores!I$1,TODAY()-Matriz!S241&lt;=0,Matriz!T241="")=TRUE,1,
   IF(AND(Matriz!C241=Contadores!I$1,TODAY()-Matriz!S241&gt;0,Matriz!T241="")=TRUE,2,
      IF(AND(Matriz!C241=Contadores!I$1,Matriz!T241&lt;&gt;"")=TRUE,3,0)
   )
)</f>
        <v>0</v>
      </c>
      <c r="J198">
        <f ca="1">+IF(AND(Matriz!C241=Contadores!J$1,TODAY()-Matriz!S241&lt;=0,Matriz!T241="")=TRUE,1,
   IF(AND(Matriz!C241=Contadores!J$1,TODAY()-Matriz!S241&gt;0,Matriz!T241="")=TRUE,2,
      IF(AND(Matriz!C241=Contadores!J$1,Matriz!T241&lt;&gt;"")=TRUE,3,0)
   )
)</f>
        <v>0</v>
      </c>
      <c r="K198">
        <f ca="1">+IF(AND(Matriz!C241=Contadores!K$1,TODAY()-Matriz!S241&lt;=0,Matriz!T241="")=TRUE,1,
   IF(AND(Matriz!C241=Contadores!K$1,TODAY()-Matriz!S241&gt;0,Matriz!T241="")=TRUE,2,
      IF(AND(Matriz!C241=Contadores!K$1,Matriz!T241&lt;&gt;"")=TRUE,3,0)
   )
)</f>
        <v>0</v>
      </c>
    </row>
    <row r="199" spans="1:11" x14ac:dyDescent="0.25">
      <c r="A199">
        <v>198</v>
      </c>
      <c r="B199">
        <f ca="1">+IF(AND(Matriz!C242=Contadores!B$1,TODAY()-Matriz!S242&lt;=0,Matriz!T242="")=TRUE,1,
   IF(AND(Matriz!C242=Contadores!B$1,TODAY()-Matriz!S242&gt;0,Matriz!T242="")=TRUE,2,
      IF(AND(Matriz!C242=Contadores!B$1,Matriz!T242&lt;&gt;"")=TRUE,3,0)
   )
)</f>
        <v>0</v>
      </c>
      <c r="C199">
        <f ca="1">+IF(AND(Matriz!C242=Contadores!C$1,TODAY()-Matriz!S242&lt;=0,Matriz!T242="")=TRUE,1,
   IF(AND(Matriz!C242=Contadores!C$1,TODAY()-Matriz!S242&gt;0,Matriz!T242="")=TRUE,2,
      IF(AND(Matriz!C242=Contadores!C$1,Matriz!T242&lt;&gt;"")=TRUE,3,0)
   )
)</f>
        <v>0</v>
      </c>
      <c r="D199">
        <f ca="1">+IF(AND(Matriz!C242=Contadores!D$1,TODAY()-Matriz!S242&lt;=0,Matriz!T242="")=TRUE,1,
   IF(AND(Matriz!C242=Contadores!D$1,TODAY()-Matriz!S242&gt;0,Matriz!T242="")=TRUE,2,
      IF(AND(Matriz!C242=Contadores!D$1,Matriz!T242&lt;&gt;"")=TRUE,3,0)
   )
)</f>
        <v>0</v>
      </c>
      <c r="E199">
        <f ca="1">+IF(AND(Matriz!C242=Contadores!E$1,TODAY()-Matriz!S242&lt;=0,Matriz!T242="")=TRUE,1,
   IF(AND(Matriz!C242=Contadores!E$1,TODAY()-Matriz!S242&gt;0,Matriz!T242="")=TRUE,2,
      IF(AND(Matriz!C242=Contadores!E$1,Matriz!T242&lt;&gt;"")=TRUE,3,0)
   )
)</f>
        <v>0</v>
      </c>
      <c r="F199">
        <f ca="1">+IF(AND(Matriz!C242=Contadores!F$1,TODAY()-Matriz!S242&lt;=0,Matriz!T242="")=TRUE,1,
   IF(AND(Matriz!C242=Contadores!F$1,TODAY()-Matriz!S242&gt;0,Matriz!T242="")=TRUE,2,
      IF(AND(Matriz!C242=Contadores!F$1,Matriz!T242&lt;&gt;"")=TRUE,3,0)
   )
)</f>
        <v>0</v>
      </c>
      <c r="G199">
        <f ca="1">+IF(AND(Matriz!C242=Contadores!G$1,TODAY()-Matriz!S242&lt;=0,Matriz!T242="")=TRUE,1,
   IF(AND(Matriz!C242=Contadores!G$1,TODAY()-Matriz!S242&gt;0,Matriz!T242="")=TRUE,2,
      IF(AND(Matriz!C242=Contadores!G$1,Matriz!T242&lt;&gt;"")=TRUE,3,0)
   )
)</f>
        <v>0</v>
      </c>
      <c r="H199">
        <f ca="1">+IF(AND(Matriz!C242=Contadores!H$1,TODAY()-Matriz!S242&lt;=0,Matriz!T242="")=TRUE,1,
   IF(AND(Matriz!C242=Contadores!H$1,TODAY()-Matriz!S242&gt;0,Matriz!T242="")=TRUE,2,
      IF(AND(Matriz!C242=Contadores!H$1,Matriz!T242&lt;&gt;"")=TRUE,3,0)
   )
)</f>
        <v>0</v>
      </c>
      <c r="I199">
        <f ca="1">+IF(AND(Matriz!C242=Contadores!I$1,TODAY()-Matriz!S242&lt;=0,Matriz!T242="")=TRUE,1,
   IF(AND(Matriz!C242=Contadores!I$1,TODAY()-Matriz!S242&gt;0,Matriz!T242="")=TRUE,2,
      IF(AND(Matriz!C242=Contadores!I$1,Matriz!T242&lt;&gt;"")=TRUE,3,0)
   )
)</f>
        <v>0</v>
      </c>
      <c r="J199">
        <f ca="1">+IF(AND(Matriz!C242=Contadores!J$1,TODAY()-Matriz!S242&lt;=0,Matriz!T242="")=TRUE,1,
   IF(AND(Matriz!C242=Contadores!J$1,TODAY()-Matriz!S242&gt;0,Matriz!T242="")=TRUE,2,
      IF(AND(Matriz!C242=Contadores!J$1,Matriz!T242&lt;&gt;"")=TRUE,3,0)
   )
)</f>
        <v>0</v>
      </c>
      <c r="K199">
        <f ca="1">+IF(AND(Matriz!C242=Contadores!K$1,TODAY()-Matriz!S242&lt;=0,Matriz!T242="")=TRUE,1,
   IF(AND(Matriz!C242=Contadores!K$1,TODAY()-Matriz!S242&gt;0,Matriz!T242="")=TRUE,2,
      IF(AND(Matriz!C242=Contadores!K$1,Matriz!T242&lt;&gt;"")=TRUE,3,0)
   )
)</f>
        <v>0</v>
      </c>
    </row>
    <row r="200" spans="1:11" x14ac:dyDescent="0.25">
      <c r="A200">
        <v>199</v>
      </c>
      <c r="B200">
        <f ca="1">+IF(AND(Matriz!C243=Contadores!B$1,TODAY()-Matriz!S243&lt;=0,Matriz!T243="")=TRUE,1,
   IF(AND(Matriz!C243=Contadores!B$1,TODAY()-Matriz!S243&gt;0,Matriz!T243="")=TRUE,2,
      IF(AND(Matriz!C243=Contadores!B$1,Matriz!T243&lt;&gt;"")=TRUE,3,0)
   )
)</f>
        <v>0</v>
      </c>
      <c r="C200">
        <f ca="1">+IF(AND(Matriz!C243=Contadores!C$1,TODAY()-Matriz!S243&lt;=0,Matriz!T243="")=TRUE,1,
   IF(AND(Matriz!C243=Contadores!C$1,TODAY()-Matriz!S243&gt;0,Matriz!T243="")=TRUE,2,
      IF(AND(Matriz!C243=Contadores!C$1,Matriz!T243&lt;&gt;"")=TRUE,3,0)
   )
)</f>
        <v>0</v>
      </c>
      <c r="D200">
        <f ca="1">+IF(AND(Matriz!C243=Contadores!D$1,TODAY()-Matriz!S243&lt;=0,Matriz!T243="")=TRUE,1,
   IF(AND(Matriz!C243=Contadores!D$1,TODAY()-Matriz!S243&gt;0,Matriz!T243="")=TRUE,2,
      IF(AND(Matriz!C243=Contadores!D$1,Matriz!T243&lt;&gt;"")=TRUE,3,0)
   )
)</f>
        <v>0</v>
      </c>
      <c r="E200">
        <f ca="1">+IF(AND(Matriz!C243=Contadores!E$1,TODAY()-Matriz!S243&lt;=0,Matriz!T243="")=TRUE,1,
   IF(AND(Matriz!C243=Contadores!E$1,TODAY()-Matriz!S243&gt;0,Matriz!T243="")=TRUE,2,
      IF(AND(Matriz!C243=Contadores!E$1,Matriz!T243&lt;&gt;"")=TRUE,3,0)
   )
)</f>
        <v>0</v>
      </c>
      <c r="F200">
        <f ca="1">+IF(AND(Matriz!C243=Contadores!F$1,TODAY()-Matriz!S243&lt;=0,Matriz!T243="")=TRUE,1,
   IF(AND(Matriz!C243=Contadores!F$1,TODAY()-Matriz!S243&gt;0,Matriz!T243="")=TRUE,2,
      IF(AND(Matriz!C243=Contadores!F$1,Matriz!T243&lt;&gt;"")=TRUE,3,0)
   )
)</f>
        <v>0</v>
      </c>
      <c r="G200">
        <f ca="1">+IF(AND(Matriz!C243=Contadores!G$1,TODAY()-Matriz!S243&lt;=0,Matriz!T243="")=TRUE,1,
   IF(AND(Matriz!C243=Contadores!G$1,TODAY()-Matriz!S243&gt;0,Matriz!T243="")=TRUE,2,
      IF(AND(Matriz!C243=Contadores!G$1,Matriz!T243&lt;&gt;"")=TRUE,3,0)
   )
)</f>
        <v>0</v>
      </c>
      <c r="H200">
        <f ca="1">+IF(AND(Matriz!C243=Contadores!H$1,TODAY()-Matriz!S243&lt;=0,Matriz!T243="")=TRUE,1,
   IF(AND(Matriz!C243=Contadores!H$1,TODAY()-Matriz!S243&gt;0,Matriz!T243="")=TRUE,2,
      IF(AND(Matriz!C243=Contadores!H$1,Matriz!T243&lt;&gt;"")=TRUE,3,0)
   )
)</f>
        <v>0</v>
      </c>
      <c r="I200">
        <f ca="1">+IF(AND(Matriz!C243=Contadores!I$1,TODAY()-Matriz!S243&lt;=0,Matriz!T243="")=TRUE,1,
   IF(AND(Matriz!C243=Contadores!I$1,TODAY()-Matriz!S243&gt;0,Matriz!T243="")=TRUE,2,
      IF(AND(Matriz!C243=Contadores!I$1,Matriz!T243&lt;&gt;"")=TRUE,3,0)
   )
)</f>
        <v>0</v>
      </c>
      <c r="J200">
        <f ca="1">+IF(AND(Matriz!C243=Contadores!J$1,TODAY()-Matriz!S243&lt;=0,Matriz!T243="")=TRUE,1,
   IF(AND(Matriz!C243=Contadores!J$1,TODAY()-Matriz!S243&gt;0,Matriz!T243="")=TRUE,2,
      IF(AND(Matriz!C243=Contadores!J$1,Matriz!T243&lt;&gt;"")=TRUE,3,0)
   )
)</f>
        <v>0</v>
      </c>
      <c r="K200">
        <f ca="1">+IF(AND(Matriz!C243=Contadores!K$1,TODAY()-Matriz!S243&lt;=0,Matriz!T243="")=TRUE,1,
   IF(AND(Matriz!C243=Contadores!K$1,TODAY()-Matriz!S243&gt;0,Matriz!T243="")=TRUE,2,
      IF(AND(Matriz!C243=Contadores!K$1,Matriz!T243&lt;&gt;"")=TRUE,3,0)
   )
)</f>
        <v>0</v>
      </c>
    </row>
    <row r="201" spans="1:11" x14ac:dyDescent="0.25">
      <c r="A201">
        <v>200</v>
      </c>
      <c r="B201">
        <f ca="1">+IF(AND(Matriz!C244=Contadores!B$1,TODAY()-Matriz!S244&lt;=0,Matriz!T244="")=TRUE,1,
   IF(AND(Matriz!C244=Contadores!B$1,TODAY()-Matriz!S244&gt;0,Matriz!T244="")=TRUE,2,
      IF(AND(Matriz!C244=Contadores!B$1,Matriz!T244&lt;&gt;"")=TRUE,3,0)
   )
)</f>
        <v>0</v>
      </c>
      <c r="C201">
        <f ca="1">+IF(AND(Matriz!C244=Contadores!C$1,TODAY()-Matriz!S244&lt;=0,Matriz!T244="")=TRUE,1,
   IF(AND(Matriz!C244=Contadores!C$1,TODAY()-Matriz!S244&gt;0,Matriz!T244="")=TRUE,2,
      IF(AND(Matriz!C244=Contadores!C$1,Matriz!T244&lt;&gt;"")=TRUE,3,0)
   )
)</f>
        <v>0</v>
      </c>
      <c r="D201">
        <f ca="1">+IF(AND(Matriz!C244=Contadores!D$1,TODAY()-Matriz!S244&lt;=0,Matriz!T244="")=TRUE,1,
   IF(AND(Matriz!C244=Contadores!D$1,TODAY()-Matriz!S244&gt;0,Matriz!T244="")=TRUE,2,
      IF(AND(Matriz!C244=Contadores!D$1,Matriz!T244&lt;&gt;"")=TRUE,3,0)
   )
)</f>
        <v>0</v>
      </c>
      <c r="E201">
        <f ca="1">+IF(AND(Matriz!C244=Contadores!E$1,TODAY()-Matriz!S244&lt;=0,Matriz!T244="")=TRUE,1,
   IF(AND(Matriz!C244=Contadores!E$1,TODAY()-Matriz!S244&gt;0,Matriz!T244="")=TRUE,2,
      IF(AND(Matriz!C244=Contadores!E$1,Matriz!T244&lt;&gt;"")=TRUE,3,0)
   )
)</f>
        <v>0</v>
      </c>
      <c r="F201">
        <f ca="1">+IF(AND(Matriz!C244=Contadores!F$1,TODAY()-Matriz!S244&lt;=0,Matriz!T244="")=TRUE,1,
   IF(AND(Matriz!C244=Contadores!F$1,TODAY()-Matriz!S244&gt;0,Matriz!T244="")=TRUE,2,
      IF(AND(Matriz!C244=Contadores!F$1,Matriz!T244&lt;&gt;"")=TRUE,3,0)
   )
)</f>
        <v>0</v>
      </c>
      <c r="G201">
        <f ca="1">+IF(AND(Matriz!C244=Contadores!G$1,TODAY()-Matriz!S244&lt;=0,Matriz!T244="")=TRUE,1,
   IF(AND(Matriz!C244=Contadores!G$1,TODAY()-Matriz!S244&gt;0,Matriz!T244="")=TRUE,2,
      IF(AND(Matriz!C244=Contadores!G$1,Matriz!T244&lt;&gt;"")=TRUE,3,0)
   )
)</f>
        <v>0</v>
      </c>
      <c r="H201">
        <f ca="1">+IF(AND(Matriz!C244=Contadores!H$1,TODAY()-Matriz!S244&lt;=0,Matriz!T244="")=TRUE,1,
   IF(AND(Matriz!C244=Contadores!H$1,TODAY()-Matriz!S244&gt;0,Matriz!T244="")=TRUE,2,
      IF(AND(Matriz!C244=Contadores!H$1,Matriz!T244&lt;&gt;"")=TRUE,3,0)
   )
)</f>
        <v>0</v>
      </c>
      <c r="I201">
        <f ca="1">+IF(AND(Matriz!C244=Contadores!I$1,TODAY()-Matriz!S244&lt;=0,Matriz!T244="")=TRUE,1,
   IF(AND(Matriz!C244=Contadores!I$1,TODAY()-Matriz!S244&gt;0,Matriz!T244="")=TRUE,2,
      IF(AND(Matriz!C244=Contadores!I$1,Matriz!T244&lt;&gt;"")=TRUE,3,0)
   )
)</f>
        <v>0</v>
      </c>
      <c r="J201">
        <f ca="1">+IF(AND(Matriz!C244=Contadores!J$1,TODAY()-Matriz!S244&lt;=0,Matriz!T244="")=TRUE,1,
   IF(AND(Matriz!C244=Contadores!J$1,TODAY()-Matriz!S244&gt;0,Matriz!T244="")=TRUE,2,
      IF(AND(Matriz!C244=Contadores!J$1,Matriz!T244&lt;&gt;"")=TRUE,3,0)
   )
)</f>
        <v>0</v>
      </c>
      <c r="K201">
        <f ca="1">+IF(AND(Matriz!C244=Contadores!K$1,TODAY()-Matriz!S244&lt;=0,Matriz!T244="")=TRUE,1,
   IF(AND(Matriz!C244=Contadores!K$1,TODAY()-Matriz!S244&gt;0,Matriz!T244="")=TRUE,2,
      IF(AND(Matriz!C244=Contadores!K$1,Matriz!T244&lt;&gt;"")=TRUE,3,0)
   )
)</f>
        <v>0</v>
      </c>
    </row>
    <row r="202" spans="1:11" x14ac:dyDescent="0.25">
      <c r="A202">
        <v>201</v>
      </c>
      <c r="B202">
        <f ca="1">+IF(AND(Matriz!C245=Contadores!B$1,TODAY()-Matriz!S245&lt;=0,Matriz!T245="")=TRUE,1,
   IF(AND(Matriz!C245=Contadores!B$1,TODAY()-Matriz!S245&gt;0,Matriz!T245="")=TRUE,2,
      IF(AND(Matriz!C245=Contadores!B$1,Matriz!T245&lt;&gt;"")=TRUE,3,0)
   )
)</f>
        <v>0</v>
      </c>
      <c r="C202">
        <f ca="1">+IF(AND(Matriz!C245=Contadores!C$1,TODAY()-Matriz!S245&lt;=0,Matriz!T245="")=TRUE,1,
   IF(AND(Matriz!C245=Contadores!C$1,TODAY()-Matriz!S245&gt;0,Matriz!T245="")=TRUE,2,
      IF(AND(Matriz!C245=Contadores!C$1,Matriz!T245&lt;&gt;"")=TRUE,3,0)
   )
)</f>
        <v>0</v>
      </c>
      <c r="D202">
        <f ca="1">+IF(AND(Matriz!C245=Contadores!D$1,TODAY()-Matriz!S245&lt;=0,Matriz!T245="")=TRUE,1,
   IF(AND(Matriz!C245=Contadores!D$1,TODAY()-Matriz!S245&gt;0,Matriz!T245="")=TRUE,2,
      IF(AND(Matriz!C245=Contadores!D$1,Matriz!T245&lt;&gt;"")=TRUE,3,0)
   )
)</f>
        <v>0</v>
      </c>
      <c r="E202">
        <f ca="1">+IF(AND(Matriz!C245=Contadores!E$1,TODAY()-Matriz!S245&lt;=0,Matriz!T245="")=TRUE,1,
   IF(AND(Matriz!C245=Contadores!E$1,TODAY()-Matriz!S245&gt;0,Matriz!T245="")=TRUE,2,
      IF(AND(Matriz!C245=Contadores!E$1,Matriz!T245&lt;&gt;"")=TRUE,3,0)
   )
)</f>
        <v>0</v>
      </c>
      <c r="F202">
        <f ca="1">+IF(AND(Matriz!C245=Contadores!F$1,TODAY()-Matriz!S245&lt;=0,Matriz!T245="")=TRUE,1,
   IF(AND(Matriz!C245=Contadores!F$1,TODAY()-Matriz!S245&gt;0,Matriz!T245="")=TRUE,2,
      IF(AND(Matriz!C245=Contadores!F$1,Matriz!T245&lt;&gt;"")=TRUE,3,0)
   )
)</f>
        <v>0</v>
      </c>
      <c r="G202">
        <f ca="1">+IF(AND(Matriz!C245=Contadores!G$1,TODAY()-Matriz!S245&lt;=0,Matriz!T245="")=TRUE,1,
   IF(AND(Matriz!C245=Contadores!G$1,TODAY()-Matriz!S245&gt;0,Matriz!T245="")=TRUE,2,
      IF(AND(Matriz!C245=Contadores!G$1,Matriz!T245&lt;&gt;"")=TRUE,3,0)
   )
)</f>
        <v>0</v>
      </c>
      <c r="H202">
        <f ca="1">+IF(AND(Matriz!C245=Contadores!H$1,TODAY()-Matriz!S245&lt;=0,Matriz!T245="")=TRUE,1,
   IF(AND(Matriz!C245=Contadores!H$1,TODAY()-Matriz!S245&gt;0,Matriz!T245="")=TRUE,2,
      IF(AND(Matriz!C245=Contadores!H$1,Matriz!T245&lt;&gt;"")=TRUE,3,0)
   )
)</f>
        <v>0</v>
      </c>
      <c r="I202">
        <f ca="1">+IF(AND(Matriz!C245=Contadores!I$1,TODAY()-Matriz!S245&lt;=0,Matriz!T245="")=TRUE,1,
   IF(AND(Matriz!C245=Contadores!I$1,TODAY()-Matriz!S245&gt;0,Matriz!T245="")=TRUE,2,
      IF(AND(Matriz!C245=Contadores!I$1,Matriz!T245&lt;&gt;"")=TRUE,3,0)
   )
)</f>
        <v>0</v>
      </c>
      <c r="J202">
        <f ca="1">+IF(AND(Matriz!C245=Contadores!J$1,TODAY()-Matriz!S245&lt;=0,Matriz!T245="")=TRUE,1,
   IF(AND(Matriz!C245=Contadores!J$1,TODAY()-Matriz!S245&gt;0,Matriz!T245="")=TRUE,2,
      IF(AND(Matriz!C245=Contadores!J$1,Matriz!T245&lt;&gt;"")=TRUE,3,0)
   )
)</f>
        <v>0</v>
      </c>
      <c r="K202">
        <f ca="1">+IF(AND(Matriz!C245=Contadores!K$1,TODAY()-Matriz!S245&lt;=0,Matriz!T245="")=TRUE,1,
   IF(AND(Matriz!C245=Contadores!K$1,TODAY()-Matriz!S245&gt;0,Matriz!T245="")=TRUE,2,
      IF(AND(Matriz!C245=Contadores!K$1,Matriz!T245&lt;&gt;"")=TRUE,3,0)
   )
)</f>
        <v>0</v>
      </c>
    </row>
    <row r="203" spans="1:11" x14ac:dyDescent="0.25">
      <c r="A203">
        <v>202</v>
      </c>
      <c r="B203">
        <f ca="1">+IF(AND(Matriz!C246=Contadores!B$1,TODAY()-Matriz!S246&lt;=0,Matriz!T246="")=TRUE,1,
   IF(AND(Matriz!C246=Contadores!B$1,TODAY()-Matriz!S246&gt;0,Matriz!T246="")=TRUE,2,
      IF(AND(Matriz!C246=Contadores!B$1,Matriz!T246&lt;&gt;"")=TRUE,3,0)
   )
)</f>
        <v>0</v>
      </c>
      <c r="C203">
        <f ca="1">+IF(AND(Matriz!C246=Contadores!C$1,TODAY()-Matriz!S246&lt;=0,Matriz!T246="")=TRUE,1,
   IF(AND(Matriz!C246=Contadores!C$1,TODAY()-Matriz!S246&gt;0,Matriz!T246="")=TRUE,2,
      IF(AND(Matriz!C246=Contadores!C$1,Matriz!T246&lt;&gt;"")=TRUE,3,0)
   )
)</f>
        <v>0</v>
      </c>
      <c r="D203">
        <f ca="1">+IF(AND(Matriz!C246=Contadores!D$1,TODAY()-Matriz!S246&lt;=0,Matriz!T246="")=TRUE,1,
   IF(AND(Matriz!C246=Contadores!D$1,TODAY()-Matriz!S246&gt;0,Matriz!T246="")=TRUE,2,
      IF(AND(Matriz!C246=Contadores!D$1,Matriz!T246&lt;&gt;"")=TRUE,3,0)
   )
)</f>
        <v>0</v>
      </c>
      <c r="E203">
        <f ca="1">+IF(AND(Matriz!C246=Contadores!E$1,TODAY()-Matriz!S246&lt;=0,Matriz!T246="")=TRUE,1,
   IF(AND(Matriz!C246=Contadores!E$1,TODAY()-Matriz!S246&gt;0,Matriz!T246="")=TRUE,2,
      IF(AND(Matriz!C246=Contadores!E$1,Matriz!T246&lt;&gt;"")=TRUE,3,0)
   )
)</f>
        <v>0</v>
      </c>
      <c r="F203">
        <f ca="1">+IF(AND(Matriz!C246=Contadores!F$1,TODAY()-Matriz!S246&lt;=0,Matriz!T246="")=TRUE,1,
   IF(AND(Matriz!C246=Contadores!F$1,TODAY()-Matriz!S246&gt;0,Matriz!T246="")=TRUE,2,
      IF(AND(Matriz!C246=Contadores!F$1,Matriz!T246&lt;&gt;"")=TRUE,3,0)
   )
)</f>
        <v>0</v>
      </c>
      <c r="G203">
        <f ca="1">+IF(AND(Matriz!C246=Contadores!G$1,TODAY()-Matriz!S246&lt;=0,Matriz!T246="")=TRUE,1,
   IF(AND(Matriz!C246=Contadores!G$1,TODAY()-Matriz!S246&gt;0,Matriz!T246="")=TRUE,2,
      IF(AND(Matriz!C246=Contadores!G$1,Matriz!T246&lt;&gt;"")=TRUE,3,0)
   )
)</f>
        <v>0</v>
      </c>
      <c r="H203">
        <f ca="1">+IF(AND(Matriz!C246=Contadores!H$1,TODAY()-Matriz!S246&lt;=0,Matriz!T246="")=TRUE,1,
   IF(AND(Matriz!C246=Contadores!H$1,TODAY()-Matriz!S246&gt;0,Matriz!T246="")=TRUE,2,
      IF(AND(Matriz!C246=Contadores!H$1,Matriz!T246&lt;&gt;"")=TRUE,3,0)
   )
)</f>
        <v>0</v>
      </c>
      <c r="I203">
        <f ca="1">+IF(AND(Matriz!C246=Contadores!I$1,TODAY()-Matriz!S246&lt;=0,Matriz!T246="")=TRUE,1,
   IF(AND(Matriz!C246=Contadores!I$1,TODAY()-Matriz!S246&gt;0,Matriz!T246="")=TRUE,2,
      IF(AND(Matriz!C246=Contadores!I$1,Matriz!T246&lt;&gt;"")=TRUE,3,0)
   )
)</f>
        <v>0</v>
      </c>
      <c r="J203">
        <f ca="1">+IF(AND(Matriz!C246=Contadores!J$1,TODAY()-Matriz!S246&lt;=0,Matriz!T246="")=TRUE,1,
   IF(AND(Matriz!C246=Contadores!J$1,TODAY()-Matriz!S246&gt;0,Matriz!T246="")=TRUE,2,
      IF(AND(Matriz!C246=Contadores!J$1,Matriz!T246&lt;&gt;"")=TRUE,3,0)
   )
)</f>
        <v>0</v>
      </c>
      <c r="K203">
        <f ca="1">+IF(AND(Matriz!C246=Contadores!K$1,TODAY()-Matriz!S246&lt;=0,Matriz!T246="")=TRUE,1,
   IF(AND(Matriz!C246=Contadores!K$1,TODAY()-Matriz!S246&gt;0,Matriz!T246="")=TRUE,2,
      IF(AND(Matriz!C246=Contadores!K$1,Matriz!T246&lt;&gt;"")=TRUE,3,0)
   )
)</f>
        <v>0</v>
      </c>
    </row>
    <row r="204" spans="1:11" x14ac:dyDescent="0.25">
      <c r="A204">
        <v>203</v>
      </c>
      <c r="B204">
        <f ca="1">+IF(AND(Matriz!C247=Contadores!B$1,TODAY()-Matriz!S247&lt;=0,Matriz!T247="")=TRUE,1,
   IF(AND(Matriz!C247=Contadores!B$1,TODAY()-Matriz!S247&gt;0,Matriz!T247="")=TRUE,2,
      IF(AND(Matriz!C247=Contadores!B$1,Matriz!T247&lt;&gt;"")=TRUE,3,0)
   )
)</f>
        <v>0</v>
      </c>
      <c r="C204">
        <f ca="1">+IF(AND(Matriz!C247=Contadores!C$1,TODAY()-Matriz!S247&lt;=0,Matriz!T247="")=TRUE,1,
   IF(AND(Matriz!C247=Contadores!C$1,TODAY()-Matriz!S247&gt;0,Matriz!T247="")=TRUE,2,
      IF(AND(Matriz!C247=Contadores!C$1,Matriz!T247&lt;&gt;"")=TRUE,3,0)
   )
)</f>
        <v>0</v>
      </c>
      <c r="D204">
        <f ca="1">+IF(AND(Matriz!C247=Contadores!D$1,TODAY()-Matriz!S247&lt;=0,Matriz!T247="")=TRUE,1,
   IF(AND(Matriz!C247=Contadores!D$1,TODAY()-Matriz!S247&gt;0,Matriz!T247="")=TRUE,2,
      IF(AND(Matriz!C247=Contadores!D$1,Matriz!T247&lt;&gt;"")=TRUE,3,0)
   )
)</f>
        <v>0</v>
      </c>
      <c r="E204">
        <f ca="1">+IF(AND(Matriz!C247=Contadores!E$1,TODAY()-Matriz!S247&lt;=0,Matriz!T247="")=TRUE,1,
   IF(AND(Matriz!C247=Contadores!E$1,TODAY()-Matriz!S247&gt;0,Matriz!T247="")=TRUE,2,
      IF(AND(Matriz!C247=Contadores!E$1,Matriz!T247&lt;&gt;"")=TRUE,3,0)
   )
)</f>
        <v>0</v>
      </c>
      <c r="F204">
        <f ca="1">+IF(AND(Matriz!C247=Contadores!F$1,TODAY()-Matriz!S247&lt;=0,Matriz!T247="")=TRUE,1,
   IF(AND(Matriz!C247=Contadores!F$1,TODAY()-Matriz!S247&gt;0,Matriz!T247="")=TRUE,2,
      IF(AND(Matriz!C247=Contadores!F$1,Matriz!T247&lt;&gt;"")=TRUE,3,0)
   )
)</f>
        <v>0</v>
      </c>
      <c r="G204">
        <f ca="1">+IF(AND(Matriz!C247=Contadores!G$1,TODAY()-Matriz!S247&lt;=0,Matriz!T247="")=TRUE,1,
   IF(AND(Matriz!C247=Contadores!G$1,TODAY()-Matriz!S247&gt;0,Matriz!T247="")=TRUE,2,
      IF(AND(Matriz!C247=Contadores!G$1,Matriz!T247&lt;&gt;"")=TRUE,3,0)
   )
)</f>
        <v>0</v>
      </c>
      <c r="H204">
        <f ca="1">+IF(AND(Matriz!C247=Contadores!H$1,TODAY()-Matriz!S247&lt;=0,Matriz!T247="")=TRUE,1,
   IF(AND(Matriz!C247=Contadores!H$1,TODAY()-Matriz!S247&gt;0,Matriz!T247="")=TRUE,2,
      IF(AND(Matriz!C247=Contadores!H$1,Matriz!T247&lt;&gt;"")=TRUE,3,0)
   )
)</f>
        <v>0</v>
      </c>
      <c r="I204">
        <f ca="1">+IF(AND(Matriz!C247=Contadores!I$1,TODAY()-Matriz!S247&lt;=0,Matriz!T247="")=TRUE,1,
   IF(AND(Matriz!C247=Contadores!I$1,TODAY()-Matriz!S247&gt;0,Matriz!T247="")=TRUE,2,
      IF(AND(Matriz!C247=Contadores!I$1,Matriz!T247&lt;&gt;"")=TRUE,3,0)
   )
)</f>
        <v>0</v>
      </c>
      <c r="J204">
        <f ca="1">+IF(AND(Matriz!C247=Contadores!J$1,TODAY()-Matriz!S247&lt;=0,Matriz!T247="")=TRUE,1,
   IF(AND(Matriz!C247=Contadores!J$1,TODAY()-Matriz!S247&gt;0,Matriz!T247="")=TRUE,2,
      IF(AND(Matriz!C247=Contadores!J$1,Matriz!T247&lt;&gt;"")=TRUE,3,0)
   )
)</f>
        <v>0</v>
      </c>
      <c r="K204">
        <f ca="1">+IF(AND(Matriz!C247=Contadores!K$1,TODAY()-Matriz!S247&lt;=0,Matriz!T247="")=TRUE,1,
   IF(AND(Matriz!C247=Contadores!K$1,TODAY()-Matriz!S247&gt;0,Matriz!T247="")=TRUE,2,
      IF(AND(Matriz!C247=Contadores!K$1,Matriz!T247&lt;&gt;"")=TRUE,3,0)
   )
)</f>
        <v>0</v>
      </c>
    </row>
    <row r="205" spans="1:11" x14ac:dyDescent="0.25">
      <c r="A205">
        <v>204</v>
      </c>
      <c r="B205">
        <f ca="1">+IF(AND(Matriz!C248=Contadores!B$1,TODAY()-Matriz!S248&lt;=0,Matriz!T248="")=TRUE,1,
   IF(AND(Matriz!C248=Contadores!B$1,TODAY()-Matriz!S248&gt;0,Matriz!T248="")=TRUE,2,
      IF(AND(Matriz!C248=Contadores!B$1,Matriz!T248&lt;&gt;"")=TRUE,3,0)
   )
)</f>
        <v>0</v>
      </c>
      <c r="C205">
        <f ca="1">+IF(AND(Matriz!C248=Contadores!C$1,TODAY()-Matriz!S248&lt;=0,Matriz!T248="")=TRUE,1,
   IF(AND(Matriz!C248=Contadores!C$1,TODAY()-Matriz!S248&gt;0,Matriz!T248="")=TRUE,2,
      IF(AND(Matriz!C248=Contadores!C$1,Matriz!T248&lt;&gt;"")=TRUE,3,0)
   )
)</f>
        <v>0</v>
      </c>
      <c r="D205">
        <f ca="1">+IF(AND(Matriz!C248=Contadores!D$1,TODAY()-Matriz!S248&lt;=0,Matriz!T248="")=TRUE,1,
   IF(AND(Matriz!C248=Contadores!D$1,TODAY()-Matriz!S248&gt;0,Matriz!T248="")=TRUE,2,
      IF(AND(Matriz!C248=Contadores!D$1,Matriz!T248&lt;&gt;"")=TRUE,3,0)
   )
)</f>
        <v>0</v>
      </c>
      <c r="E205">
        <f ca="1">+IF(AND(Matriz!C248=Contadores!E$1,TODAY()-Matriz!S248&lt;=0,Matriz!T248="")=TRUE,1,
   IF(AND(Matriz!C248=Contadores!E$1,TODAY()-Matriz!S248&gt;0,Matriz!T248="")=TRUE,2,
      IF(AND(Matriz!C248=Contadores!E$1,Matriz!T248&lt;&gt;"")=TRUE,3,0)
   )
)</f>
        <v>0</v>
      </c>
      <c r="F205">
        <f ca="1">+IF(AND(Matriz!C248=Contadores!F$1,TODAY()-Matriz!S248&lt;=0,Matriz!T248="")=TRUE,1,
   IF(AND(Matriz!C248=Contadores!F$1,TODAY()-Matriz!S248&gt;0,Matriz!T248="")=TRUE,2,
      IF(AND(Matriz!C248=Contadores!F$1,Matriz!T248&lt;&gt;"")=TRUE,3,0)
   )
)</f>
        <v>0</v>
      </c>
      <c r="G205">
        <f ca="1">+IF(AND(Matriz!C248=Contadores!G$1,TODAY()-Matriz!S248&lt;=0,Matriz!T248="")=TRUE,1,
   IF(AND(Matriz!C248=Contadores!G$1,TODAY()-Matriz!S248&gt;0,Matriz!T248="")=TRUE,2,
      IF(AND(Matriz!C248=Contadores!G$1,Matriz!T248&lt;&gt;"")=TRUE,3,0)
   )
)</f>
        <v>0</v>
      </c>
      <c r="H205">
        <f ca="1">+IF(AND(Matriz!C248=Contadores!H$1,TODAY()-Matriz!S248&lt;=0,Matriz!T248="")=TRUE,1,
   IF(AND(Matriz!C248=Contadores!H$1,TODAY()-Matriz!S248&gt;0,Matriz!T248="")=TRUE,2,
      IF(AND(Matriz!C248=Contadores!H$1,Matriz!T248&lt;&gt;"")=TRUE,3,0)
   )
)</f>
        <v>0</v>
      </c>
      <c r="I205">
        <f ca="1">+IF(AND(Matriz!C248=Contadores!I$1,TODAY()-Matriz!S248&lt;=0,Matriz!T248="")=TRUE,1,
   IF(AND(Matriz!C248=Contadores!I$1,TODAY()-Matriz!S248&gt;0,Matriz!T248="")=TRUE,2,
      IF(AND(Matriz!C248=Contadores!I$1,Matriz!T248&lt;&gt;"")=TRUE,3,0)
   )
)</f>
        <v>0</v>
      </c>
      <c r="J205">
        <f ca="1">+IF(AND(Matriz!C248=Contadores!J$1,TODAY()-Matriz!S248&lt;=0,Matriz!T248="")=TRUE,1,
   IF(AND(Matriz!C248=Contadores!J$1,TODAY()-Matriz!S248&gt;0,Matriz!T248="")=TRUE,2,
      IF(AND(Matriz!C248=Contadores!J$1,Matriz!T248&lt;&gt;"")=TRUE,3,0)
   )
)</f>
        <v>0</v>
      </c>
      <c r="K205">
        <f ca="1">+IF(AND(Matriz!C248=Contadores!K$1,TODAY()-Matriz!S248&lt;=0,Matriz!T248="")=TRUE,1,
   IF(AND(Matriz!C248=Contadores!K$1,TODAY()-Matriz!S248&gt;0,Matriz!T248="")=TRUE,2,
      IF(AND(Matriz!C248=Contadores!K$1,Matriz!T248&lt;&gt;"")=TRUE,3,0)
   )
)</f>
        <v>0</v>
      </c>
    </row>
    <row r="206" spans="1:11" x14ac:dyDescent="0.25">
      <c r="A206">
        <v>205</v>
      </c>
      <c r="B206">
        <f ca="1">+IF(AND(Matriz!C249=Contadores!B$1,TODAY()-Matriz!S249&lt;=0,Matriz!T249="")=TRUE,1,
   IF(AND(Matriz!C249=Contadores!B$1,TODAY()-Matriz!S249&gt;0,Matriz!T249="")=TRUE,2,
      IF(AND(Matriz!C249=Contadores!B$1,Matriz!T249&lt;&gt;"")=TRUE,3,0)
   )
)</f>
        <v>0</v>
      </c>
      <c r="C206">
        <f ca="1">+IF(AND(Matriz!C249=Contadores!C$1,TODAY()-Matriz!S249&lt;=0,Matriz!T249="")=TRUE,1,
   IF(AND(Matriz!C249=Contadores!C$1,TODAY()-Matriz!S249&gt;0,Matriz!T249="")=TRUE,2,
      IF(AND(Matriz!C249=Contadores!C$1,Matriz!T249&lt;&gt;"")=TRUE,3,0)
   )
)</f>
        <v>0</v>
      </c>
      <c r="D206">
        <f ca="1">+IF(AND(Matriz!C249=Contadores!D$1,TODAY()-Matriz!S249&lt;=0,Matriz!T249="")=TRUE,1,
   IF(AND(Matriz!C249=Contadores!D$1,TODAY()-Matriz!S249&gt;0,Matriz!T249="")=TRUE,2,
      IF(AND(Matriz!C249=Contadores!D$1,Matriz!T249&lt;&gt;"")=TRUE,3,0)
   )
)</f>
        <v>0</v>
      </c>
      <c r="E206">
        <f ca="1">+IF(AND(Matriz!C249=Contadores!E$1,TODAY()-Matriz!S249&lt;=0,Matriz!T249="")=TRUE,1,
   IF(AND(Matriz!C249=Contadores!E$1,TODAY()-Matriz!S249&gt;0,Matriz!T249="")=TRUE,2,
      IF(AND(Matriz!C249=Contadores!E$1,Matriz!T249&lt;&gt;"")=TRUE,3,0)
   )
)</f>
        <v>0</v>
      </c>
      <c r="F206">
        <f ca="1">+IF(AND(Matriz!C249=Contadores!F$1,TODAY()-Matriz!S249&lt;=0,Matriz!T249="")=TRUE,1,
   IF(AND(Matriz!C249=Contadores!F$1,TODAY()-Matriz!S249&gt;0,Matriz!T249="")=TRUE,2,
      IF(AND(Matriz!C249=Contadores!F$1,Matriz!T249&lt;&gt;"")=TRUE,3,0)
   )
)</f>
        <v>0</v>
      </c>
      <c r="G206">
        <f ca="1">+IF(AND(Matriz!C249=Contadores!G$1,TODAY()-Matriz!S249&lt;=0,Matriz!T249="")=TRUE,1,
   IF(AND(Matriz!C249=Contadores!G$1,TODAY()-Matriz!S249&gt;0,Matriz!T249="")=TRUE,2,
      IF(AND(Matriz!C249=Contadores!G$1,Matriz!T249&lt;&gt;"")=TRUE,3,0)
   )
)</f>
        <v>0</v>
      </c>
      <c r="H206">
        <f ca="1">+IF(AND(Matriz!C249=Contadores!H$1,TODAY()-Matriz!S249&lt;=0,Matriz!T249="")=TRUE,1,
   IF(AND(Matriz!C249=Contadores!H$1,TODAY()-Matriz!S249&gt;0,Matriz!T249="")=TRUE,2,
      IF(AND(Matriz!C249=Contadores!H$1,Matriz!T249&lt;&gt;"")=TRUE,3,0)
   )
)</f>
        <v>0</v>
      </c>
      <c r="I206">
        <f ca="1">+IF(AND(Matriz!C249=Contadores!I$1,TODAY()-Matriz!S249&lt;=0,Matriz!T249="")=TRUE,1,
   IF(AND(Matriz!C249=Contadores!I$1,TODAY()-Matriz!S249&gt;0,Matriz!T249="")=TRUE,2,
      IF(AND(Matriz!C249=Contadores!I$1,Matriz!T249&lt;&gt;"")=TRUE,3,0)
   )
)</f>
        <v>0</v>
      </c>
      <c r="J206">
        <f ca="1">+IF(AND(Matriz!C249=Contadores!J$1,TODAY()-Matriz!S249&lt;=0,Matriz!T249="")=TRUE,1,
   IF(AND(Matriz!C249=Contadores!J$1,TODAY()-Matriz!S249&gt;0,Matriz!T249="")=TRUE,2,
      IF(AND(Matriz!C249=Contadores!J$1,Matriz!T249&lt;&gt;"")=TRUE,3,0)
   )
)</f>
        <v>0</v>
      </c>
      <c r="K206">
        <f ca="1">+IF(AND(Matriz!C249=Contadores!K$1,TODAY()-Matriz!S249&lt;=0,Matriz!T249="")=TRUE,1,
   IF(AND(Matriz!C249=Contadores!K$1,TODAY()-Matriz!S249&gt;0,Matriz!T249="")=TRUE,2,
      IF(AND(Matriz!C249=Contadores!K$1,Matriz!T249&lt;&gt;"")=TRUE,3,0)
   )
)</f>
        <v>0</v>
      </c>
    </row>
    <row r="207" spans="1:11" x14ac:dyDescent="0.25">
      <c r="A207">
        <v>206</v>
      </c>
      <c r="B207">
        <f ca="1">+IF(AND(Matriz!C250=Contadores!B$1,TODAY()-Matriz!S250&lt;=0,Matriz!T250="")=TRUE,1,
   IF(AND(Matriz!C250=Contadores!B$1,TODAY()-Matriz!S250&gt;0,Matriz!T250="")=TRUE,2,
      IF(AND(Matriz!C250=Contadores!B$1,Matriz!T250&lt;&gt;"")=TRUE,3,0)
   )
)</f>
        <v>0</v>
      </c>
      <c r="C207">
        <f ca="1">+IF(AND(Matriz!C250=Contadores!C$1,TODAY()-Matriz!S250&lt;=0,Matriz!T250="")=TRUE,1,
   IF(AND(Matriz!C250=Contadores!C$1,TODAY()-Matriz!S250&gt;0,Matriz!T250="")=TRUE,2,
      IF(AND(Matriz!C250=Contadores!C$1,Matriz!T250&lt;&gt;"")=TRUE,3,0)
   )
)</f>
        <v>0</v>
      </c>
      <c r="D207">
        <f ca="1">+IF(AND(Matriz!C250=Contadores!D$1,TODAY()-Matriz!S250&lt;=0,Matriz!T250="")=TRUE,1,
   IF(AND(Matriz!C250=Contadores!D$1,TODAY()-Matriz!S250&gt;0,Matriz!T250="")=TRUE,2,
      IF(AND(Matriz!C250=Contadores!D$1,Matriz!T250&lt;&gt;"")=TRUE,3,0)
   )
)</f>
        <v>0</v>
      </c>
      <c r="E207">
        <f ca="1">+IF(AND(Matriz!C250=Contadores!E$1,TODAY()-Matriz!S250&lt;=0,Matriz!T250="")=TRUE,1,
   IF(AND(Matriz!C250=Contadores!E$1,TODAY()-Matriz!S250&gt;0,Matriz!T250="")=TRUE,2,
      IF(AND(Matriz!C250=Contadores!E$1,Matriz!T250&lt;&gt;"")=TRUE,3,0)
   )
)</f>
        <v>0</v>
      </c>
      <c r="F207">
        <f ca="1">+IF(AND(Matriz!C250=Contadores!F$1,TODAY()-Matriz!S250&lt;=0,Matriz!T250="")=TRUE,1,
   IF(AND(Matriz!C250=Contadores!F$1,TODAY()-Matriz!S250&gt;0,Matriz!T250="")=TRUE,2,
      IF(AND(Matriz!C250=Contadores!F$1,Matriz!T250&lt;&gt;"")=TRUE,3,0)
   )
)</f>
        <v>0</v>
      </c>
      <c r="G207">
        <f ca="1">+IF(AND(Matriz!C250=Contadores!G$1,TODAY()-Matriz!S250&lt;=0,Matriz!T250="")=TRUE,1,
   IF(AND(Matriz!C250=Contadores!G$1,TODAY()-Matriz!S250&gt;0,Matriz!T250="")=TRUE,2,
      IF(AND(Matriz!C250=Contadores!G$1,Matriz!T250&lt;&gt;"")=TRUE,3,0)
   )
)</f>
        <v>0</v>
      </c>
      <c r="H207">
        <f ca="1">+IF(AND(Matriz!C250=Contadores!H$1,TODAY()-Matriz!S250&lt;=0,Matriz!T250="")=TRUE,1,
   IF(AND(Matriz!C250=Contadores!H$1,TODAY()-Matriz!S250&gt;0,Matriz!T250="")=TRUE,2,
      IF(AND(Matriz!C250=Contadores!H$1,Matriz!T250&lt;&gt;"")=TRUE,3,0)
   )
)</f>
        <v>0</v>
      </c>
      <c r="I207">
        <f ca="1">+IF(AND(Matriz!C250=Contadores!I$1,TODAY()-Matriz!S250&lt;=0,Matriz!T250="")=TRUE,1,
   IF(AND(Matriz!C250=Contadores!I$1,TODAY()-Matriz!S250&gt;0,Matriz!T250="")=TRUE,2,
      IF(AND(Matriz!C250=Contadores!I$1,Matriz!T250&lt;&gt;"")=TRUE,3,0)
   )
)</f>
        <v>0</v>
      </c>
      <c r="J207">
        <f ca="1">+IF(AND(Matriz!C250=Contadores!J$1,TODAY()-Matriz!S250&lt;=0,Matriz!T250="")=TRUE,1,
   IF(AND(Matriz!C250=Contadores!J$1,TODAY()-Matriz!S250&gt;0,Matriz!T250="")=TRUE,2,
      IF(AND(Matriz!C250=Contadores!J$1,Matriz!T250&lt;&gt;"")=TRUE,3,0)
   )
)</f>
        <v>0</v>
      </c>
      <c r="K207">
        <f ca="1">+IF(AND(Matriz!C250=Contadores!K$1,TODAY()-Matriz!S250&lt;=0,Matriz!T250="")=TRUE,1,
   IF(AND(Matriz!C250=Contadores!K$1,TODAY()-Matriz!S250&gt;0,Matriz!T250="")=TRUE,2,
      IF(AND(Matriz!C250=Contadores!K$1,Matriz!T250&lt;&gt;"")=TRUE,3,0)
   )
)</f>
        <v>0</v>
      </c>
    </row>
    <row r="208" spans="1:11" x14ac:dyDescent="0.25">
      <c r="A208">
        <v>207</v>
      </c>
      <c r="B208">
        <f ca="1">+IF(AND(Matriz!C251=Contadores!B$1,TODAY()-Matriz!S251&lt;=0,Matriz!T251="")=TRUE,1,
   IF(AND(Matriz!C251=Contadores!B$1,TODAY()-Matriz!S251&gt;0,Matriz!T251="")=TRUE,2,
      IF(AND(Matriz!C251=Contadores!B$1,Matriz!T251&lt;&gt;"")=TRUE,3,0)
   )
)</f>
        <v>0</v>
      </c>
      <c r="C208">
        <f ca="1">+IF(AND(Matriz!C251=Contadores!C$1,TODAY()-Matriz!S251&lt;=0,Matriz!T251="")=TRUE,1,
   IF(AND(Matriz!C251=Contadores!C$1,TODAY()-Matriz!S251&gt;0,Matriz!T251="")=TRUE,2,
      IF(AND(Matriz!C251=Contadores!C$1,Matriz!T251&lt;&gt;"")=TRUE,3,0)
   )
)</f>
        <v>0</v>
      </c>
      <c r="D208">
        <f ca="1">+IF(AND(Matriz!C251=Contadores!D$1,TODAY()-Matriz!S251&lt;=0,Matriz!T251="")=TRUE,1,
   IF(AND(Matriz!C251=Contadores!D$1,TODAY()-Matriz!S251&gt;0,Matriz!T251="")=TRUE,2,
      IF(AND(Matriz!C251=Contadores!D$1,Matriz!T251&lt;&gt;"")=TRUE,3,0)
   )
)</f>
        <v>0</v>
      </c>
      <c r="E208">
        <f ca="1">+IF(AND(Matriz!C251=Contadores!E$1,TODAY()-Matriz!S251&lt;=0,Matriz!T251="")=TRUE,1,
   IF(AND(Matriz!C251=Contadores!E$1,TODAY()-Matriz!S251&gt;0,Matriz!T251="")=TRUE,2,
      IF(AND(Matriz!C251=Contadores!E$1,Matriz!T251&lt;&gt;"")=TRUE,3,0)
   )
)</f>
        <v>0</v>
      </c>
      <c r="F208">
        <f ca="1">+IF(AND(Matriz!C251=Contadores!F$1,TODAY()-Matriz!S251&lt;=0,Matriz!T251="")=TRUE,1,
   IF(AND(Matriz!C251=Contadores!F$1,TODAY()-Matriz!S251&gt;0,Matriz!T251="")=TRUE,2,
      IF(AND(Matriz!C251=Contadores!F$1,Matriz!T251&lt;&gt;"")=TRUE,3,0)
   )
)</f>
        <v>0</v>
      </c>
      <c r="G208">
        <f ca="1">+IF(AND(Matriz!C251=Contadores!G$1,TODAY()-Matriz!S251&lt;=0,Matriz!T251="")=TRUE,1,
   IF(AND(Matriz!C251=Contadores!G$1,TODAY()-Matriz!S251&gt;0,Matriz!T251="")=TRUE,2,
      IF(AND(Matriz!C251=Contadores!G$1,Matriz!T251&lt;&gt;"")=TRUE,3,0)
   )
)</f>
        <v>0</v>
      </c>
      <c r="H208">
        <f ca="1">+IF(AND(Matriz!C251=Contadores!H$1,TODAY()-Matriz!S251&lt;=0,Matriz!T251="")=TRUE,1,
   IF(AND(Matriz!C251=Contadores!H$1,TODAY()-Matriz!S251&gt;0,Matriz!T251="")=TRUE,2,
      IF(AND(Matriz!C251=Contadores!H$1,Matriz!T251&lt;&gt;"")=TRUE,3,0)
   )
)</f>
        <v>0</v>
      </c>
      <c r="I208">
        <f ca="1">+IF(AND(Matriz!C251=Contadores!I$1,TODAY()-Matriz!S251&lt;=0,Matriz!T251="")=TRUE,1,
   IF(AND(Matriz!C251=Contadores!I$1,TODAY()-Matriz!S251&gt;0,Matriz!T251="")=TRUE,2,
      IF(AND(Matriz!C251=Contadores!I$1,Matriz!T251&lt;&gt;"")=TRUE,3,0)
   )
)</f>
        <v>0</v>
      </c>
      <c r="J208">
        <f ca="1">+IF(AND(Matriz!C251=Contadores!J$1,TODAY()-Matriz!S251&lt;=0,Matriz!T251="")=TRUE,1,
   IF(AND(Matriz!C251=Contadores!J$1,TODAY()-Matriz!S251&gt;0,Matriz!T251="")=TRUE,2,
      IF(AND(Matriz!C251=Contadores!J$1,Matriz!T251&lt;&gt;"")=TRUE,3,0)
   )
)</f>
        <v>0</v>
      </c>
      <c r="K208">
        <f ca="1">+IF(AND(Matriz!C251=Contadores!K$1,TODAY()-Matriz!S251&lt;=0,Matriz!T251="")=TRUE,1,
   IF(AND(Matriz!C251=Contadores!K$1,TODAY()-Matriz!S251&gt;0,Matriz!T251="")=TRUE,2,
      IF(AND(Matriz!C251=Contadores!K$1,Matriz!T251&lt;&gt;"")=TRUE,3,0)
   )
)</f>
        <v>0</v>
      </c>
    </row>
    <row r="209" spans="1:11" x14ac:dyDescent="0.25">
      <c r="A209">
        <v>208</v>
      </c>
      <c r="B209">
        <f ca="1">+IF(AND(Matriz!C252=Contadores!B$1,TODAY()-Matriz!S252&lt;=0,Matriz!T252="")=TRUE,1,
   IF(AND(Matriz!C252=Contadores!B$1,TODAY()-Matriz!S252&gt;0,Matriz!T252="")=TRUE,2,
      IF(AND(Matriz!C252=Contadores!B$1,Matriz!T252&lt;&gt;"")=TRUE,3,0)
   )
)</f>
        <v>0</v>
      </c>
      <c r="C209">
        <f ca="1">+IF(AND(Matriz!C252=Contadores!C$1,TODAY()-Matriz!S252&lt;=0,Matriz!T252="")=TRUE,1,
   IF(AND(Matriz!C252=Contadores!C$1,TODAY()-Matriz!S252&gt;0,Matriz!T252="")=TRUE,2,
      IF(AND(Matriz!C252=Contadores!C$1,Matriz!T252&lt;&gt;"")=TRUE,3,0)
   )
)</f>
        <v>0</v>
      </c>
      <c r="D209">
        <f ca="1">+IF(AND(Matriz!C252=Contadores!D$1,TODAY()-Matriz!S252&lt;=0,Matriz!T252="")=TRUE,1,
   IF(AND(Matriz!C252=Contadores!D$1,TODAY()-Matriz!S252&gt;0,Matriz!T252="")=TRUE,2,
      IF(AND(Matriz!C252=Contadores!D$1,Matriz!T252&lt;&gt;"")=TRUE,3,0)
   )
)</f>
        <v>0</v>
      </c>
      <c r="E209">
        <f ca="1">+IF(AND(Matriz!C252=Contadores!E$1,TODAY()-Matriz!S252&lt;=0,Matriz!T252="")=TRUE,1,
   IF(AND(Matriz!C252=Contadores!E$1,TODAY()-Matriz!S252&gt;0,Matriz!T252="")=TRUE,2,
      IF(AND(Matriz!C252=Contadores!E$1,Matriz!T252&lt;&gt;"")=TRUE,3,0)
   )
)</f>
        <v>0</v>
      </c>
      <c r="F209">
        <f ca="1">+IF(AND(Matriz!C252=Contadores!F$1,TODAY()-Matriz!S252&lt;=0,Matriz!T252="")=TRUE,1,
   IF(AND(Matriz!C252=Contadores!F$1,TODAY()-Matriz!S252&gt;0,Matriz!T252="")=TRUE,2,
      IF(AND(Matriz!C252=Contadores!F$1,Matriz!T252&lt;&gt;"")=TRUE,3,0)
   )
)</f>
        <v>0</v>
      </c>
      <c r="G209">
        <f ca="1">+IF(AND(Matriz!C252=Contadores!G$1,TODAY()-Matriz!S252&lt;=0,Matriz!T252="")=TRUE,1,
   IF(AND(Matriz!C252=Contadores!G$1,TODAY()-Matriz!S252&gt;0,Matriz!T252="")=TRUE,2,
      IF(AND(Matriz!C252=Contadores!G$1,Matriz!T252&lt;&gt;"")=TRUE,3,0)
   )
)</f>
        <v>0</v>
      </c>
      <c r="H209">
        <f ca="1">+IF(AND(Matriz!C252=Contadores!H$1,TODAY()-Matriz!S252&lt;=0,Matriz!T252="")=TRUE,1,
   IF(AND(Matriz!C252=Contadores!H$1,TODAY()-Matriz!S252&gt;0,Matriz!T252="")=TRUE,2,
      IF(AND(Matriz!C252=Contadores!H$1,Matriz!T252&lt;&gt;"")=TRUE,3,0)
   )
)</f>
        <v>0</v>
      </c>
      <c r="I209">
        <f ca="1">+IF(AND(Matriz!C252=Contadores!I$1,TODAY()-Matriz!S252&lt;=0,Matriz!T252="")=TRUE,1,
   IF(AND(Matriz!C252=Contadores!I$1,TODAY()-Matriz!S252&gt;0,Matriz!T252="")=TRUE,2,
      IF(AND(Matriz!C252=Contadores!I$1,Matriz!T252&lt;&gt;"")=TRUE,3,0)
   )
)</f>
        <v>0</v>
      </c>
      <c r="J209">
        <f ca="1">+IF(AND(Matriz!C252=Contadores!J$1,TODAY()-Matriz!S252&lt;=0,Matriz!T252="")=TRUE,1,
   IF(AND(Matriz!C252=Contadores!J$1,TODAY()-Matriz!S252&gt;0,Matriz!T252="")=TRUE,2,
      IF(AND(Matriz!C252=Contadores!J$1,Matriz!T252&lt;&gt;"")=TRUE,3,0)
   )
)</f>
        <v>0</v>
      </c>
      <c r="K209">
        <f ca="1">+IF(AND(Matriz!C252=Contadores!K$1,TODAY()-Matriz!S252&lt;=0,Matriz!T252="")=TRUE,1,
   IF(AND(Matriz!C252=Contadores!K$1,TODAY()-Matriz!S252&gt;0,Matriz!T252="")=TRUE,2,
      IF(AND(Matriz!C252=Contadores!K$1,Matriz!T252&lt;&gt;"")=TRUE,3,0)
   )
)</f>
        <v>0</v>
      </c>
    </row>
    <row r="210" spans="1:11" x14ac:dyDescent="0.25">
      <c r="A210">
        <v>209</v>
      </c>
      <c r="B210">
        <f ca="1">+IF(AND(Matriz!C253=Contadores!B$1,TODAY()-Matriz!S253&lt;=0,Matriz!T253="")=TRUE,1,
   IF(AND(Matriz!C253=Contadores!B$1,TODAY()-Matriz!S253&gt;0,Matriz!T253="")=TRUE,2,
      IF(AND(Matriz!C253=Contadores!B$1,Matriz!T253&lt;&gt;"")=TRUE,3,0)
   )
)</f>
        <v>0</v>
      </c>
      <c r="C210">
        <f ca="1">+IF(AND(Matriz!C253=Contadores!C$1,TODAY()-Matriz!S253&lt;=0,Matriz!T253="")=TRUE,1,
   IF(AND(Matriz!C253=Contadores!C$1,TODAY()-Matriz!S253&gt;0,Matriz!T253="")=TRUE,2,
      IF(AND(Matriz!C253=Contadores!C$1,Matriz!T253&lt;&gt;"")=TRUE,3,0)
   )
)</f>
        <v>0</v>
      </c>
      <c r="D210">
        <f ca="1">+IF(AND(Matriz!C253=Contadores!D$1,TODAY()-Matriz!S253&lt;=0,Matriz!T253="")=TRUE,1,
   IF(AND(Matriz!C253=Contadores!D$1,TODAY()-Matriz!S253&gt;0,Matriz!T253="")=TRUE,2,
      IF(AND(Matriz!C253=Contadores!D$1,Matriz!T253&lt;&gt;"")=TRUE,3,0)
   )
)</f>
        <v>0</v>
      </c>
      <c r="E210">
        <f ca="1">+IF(AND(Matriz!C253=Contadores!E$1,TODAY()-Matriz!S253&lt;=0,Matriz!T253="")=TRUE,1,
   IF(AND(Matriz!C253=Contadores!E$1,TODAY()-Matriz!S253&gt;0,Matriz!T253="")=TRUE,2,
      IF(AND(Matriz!C253=Contadores!E$1,Matriz!T253&lt;&gt;"")=TRUE,3,0)
   )
)</f>
        <v>0</v>
      </c>
      <c r="F210">
        <f ca="1">+IF(AND(Matriz!C253=Contadores!F$1,TODAY()-Matriz!S253&lt;=0,Matriz!T253="")=TRUE,1,
   IF(AND(Matriz!C253=Contadores!F$1,TODAY()-Matriz!S253&gt;0,Matriz!T253="")=TRUE,2,
      IF(AND(Matriz!C253=Contadores!F$1,Matriz!T253&lt;&gt;"")=TRUE,3,0)
   )
)</f>
        <v>0</v>
      </c>
      <c r="G210">
        <f ca="1">+IF(AND(Matriz!C253=Contadores!G$1,TODAY()-Matriz!S253&lt;=0,Matriz!T253="")=TRUE,1,
   IF(AND(Matriz!C253=Contadores!G$1,TODAY()-Matriz!S253&gt;0,Matriz!T253="")=TRUE,2,
      IF(AND(Matriz!C253=Contadores!G$1,Matriz!T253&lt;&gt;"")=TRUE,3,0)
   )
)</f>
        <v>0</v>
      </c>
      <c r="H210">
        <f ca="1">+IF(AND(Matriz!C253=Contadores!H$1,TODAY()-Matriz!S253&lt;=0,Matriz!T253="")=TRUE,1,
   IF(AND(Matriz!C253=Contadores!H$1,TODAY()-Matriz!S253&gt;0,Matriz!T253="")=TRUE,2,
      IF(AND(Matriz!C253=Contadores!H$1,Matriz!T253&lt;&gt;"")=TRUE,3,0)
   )
)</f>
        <v>0</v>
      </c>
      <c r="I210">
        <f ca="1">+IF(AND(Matriz!C253=Contadores!I$1,TODAY()-Matriz!S253&lt;=0,Matriz!T253="")=TRUE,1,
   IF(AND(Matriz!C253=Contadores!I$1,TODAY()-Matriz!S253&gt;0,Matriz!T253="")=TRUE,2,
      IF(AND(Matriz!C253=Contadores!I$1,Matriz!T253&lt;&gt;"")=TRUE,3,0)
   )
)</f>
        <v>0</v>
      </c>
      <c r="J210">
        <f ca="1">+IF(AND(Matriz!C253=Contadores!J$1,TODAY()-Matriz!S253&lt;=0,Matriz!T253="")=TRUE,1,
   IF(AND(Matriz!C253=Contadores!J$1,TODAY()-Matriz!S253&gt;0,Matriz!T253="")=TRUE,2,
      IF(AND(Matriz!C253=Contadores!J$1,Matriz!T253&lt;&gt;"")=TRUE,3,0)
   )
)</f>
        <v>0</v>
      </c>
      <c r="K210">
        <f ca="1">+IF(AND(Matriz!C253=Contadores!K$1,TODAY()-Matriz!S253&lt;=0,Matriz!T253="")=TRUE,1,
   IF(AND(Matriz!C253=Contadores!K$1,TODAY()-Matriz!S253&gt;0,Matriz!T253="")=TRUE,2,
      IF(AND(Matriz!C253=Contadores!K$1,Matriz!T253&lt;&gt;"")=TRUE,3,0)
   )
)</f>
        <v>0</v>
      </c>
    </row>
    <row r="211" spans="1:11" x14ac:dyDescent="0.25">
      <c r="A211">
        <v>210</v>
      </c>
      <c r="B211">
        <f ca="1">+IF(AND(Matriz!C254=Contadores!B$1,TODAY()-Matriz!S254&lt;=0,Matriz!T254="")=TRUE,1,
   IF(AND(Matriz!C254=Contadores!B$1,TODAY()-Matriz!S254&gt;0,Matriz!T254="")=TRUE,2,
      IF(AND(Matriz!C254=Contadores!B$1,Matriz!T254&lt;&gt;"")=TRUE,3,0)
   )
)</f>
        <v>0</v>
      </c>
      <c r="C211">
        <f ca="1">+IF(AND(Matriz!C254=Contadores!C$1,TODAY()-Matriz!S254&lt;=0,Matriz!T254="")=TRUE,1,
   IF(AND(Matriz!C254=Contadores!C$1,TODAY()-Matriz!S254&gt;0,Matriz!T254="")=TRUE,2,
      IF(AND(Matriz!C254=Contadores!C$1,Matriz!T254&lt;&gt;"")=TRUE,3,0)
   )
)</f>
        <v>0</v>
      </c>
      <c r="D211">
        <f ca="1">+IF(AND(Matriz!C254=Contadores!D$1,TODAY()-Matriz!S254&lt;=0,Matriz!T254="")=TRUE,1,
   IF(AND(Matriz!C254=Contadores!D$1,TODAY()-Matriz!S254&gt;0,Matriz!T254="")=TRUE,2,
      IF(AND(Matriz!C254=Contadores!D$1,Matriz!T254&lt;&gt;"")=TRUE,3,0)
   )
)</f>
        <v>0</v>
      </c>
      <c r="E211">
        <f ca="1">+IF(AND(Matriz!C254=Contadores!E$1,TODAY()-Matriz!S254&lt;=0,Matriz!T254="")=TRUE,1,
   IF(AND(Matriz!C254=Contadores!E$1,TODAY()-Matriz!S254&gt;0,Matriz!T254="")=TRUE,2,
      IF(AND(Matriz!C254=Contadores!E$1,Matriz!T254&lt;&gt;"")=TRUE,3,0)
   )
)</f>
        <v>0</v>
      </c>
      <c r="F211">
        <f ca="1">+IF(AND(Matriz!C254=Contadores!F$1,TODAY()-Matriz!S254&lt;=0,Matriz!T254="")=TRUE,1,
   IF(AND(Matriz!C254=Contadores!F$1,TODAY()-Matriz!S254&gt;0,Matriz!T254="")=TRUE,2,
      IF(AND(Matriz!C254=Contadores!F$1,Matriz!T254&lt;&gt;"")=TRUE,3,0)
   )
)</f>
        <v>0</v>
      </c>
      <c r="G211">
        <f ca="1">+IF(AND(Matriz!C254=Contadores!G$1,TODAY()-Matriz!S254&lt;=0,Matriz!T254="")=TRUE,1,
   IF(AND(Matriz!C254=Contadores!G$1,TODAY()-Matriz!S254&gt;0,Matriz!T254="")=TRUE,2,
      IF(AND(Matriz!C254=Contadores!G$1,Matriz!T254&lt;&gt;"")=TRUE,3,0)
   )
)</f>
        <v>0</v>
      </c>
      <c r="H211">
        <f ca="1">+IF(AND(Matriz!C254=Contadores!H$1,TODAY()-Matriz!S254&lt;=0,Matriz!T254="")=TRUE,1,
   IF(AND(Matriz!C254=Contadores!H$1,TODAY()-Matriz!S254&gt;0,Matriz!T254="")=TRUE,2,
      IF(AND(Matriz!C254=Contadores!H$1,Matriz!T254&lt;&gt;"")=TRUE,3,0)
   )
)</f>
        <v>0</v>
      </c>
      <c r="I211">
        <f ca="1">+IF(AND(Matriz!C254=Contadores!I$1,TODAY()-Matriz!S254&lt;=0,Matriz!T254="")=TRUE,1,
   IF(AND(Matriz!C254=Contadores!I$1,TODAY()-Matriz!S254&gt;0,Matriz!T254="")=TRUE,2,
      IF(AND(Matriz!C254=Contadores!I$1,Matriz!T254&lt;&gt;"")=TRUE,3,0)
   )
)</f>
        <v>0</v>
      </c>
      <c r="J211">
        <f ca="1">+IF(AND(Matriz!C254=Contadores!J$1,TODAY()-Matriz!S254&lt;=0,Matriz!T254="")=TRUE,1,
   IF(AND(Matriz!C254=Contadores!J$1,TODAY()-Matriz!S254&gt;0,Matriz!T254="")=TRUE,2,
      IF(AND(Matriz!C254=Contadores!J$1,Matriz!T254&lt;&gt;"")=TRUE,3,0)
   )
)</f>
        <v>0</v>
      </c>
      <c r="K211">
        <f ca="1">+IF(AND(Matriz!C254=Contadores!K$1,TODAY()-Matriz!S254&lt;=0,Matriz!T254="")=TRUE,1,
   IF(AND(Matriz!C254=Contadores!K$1,TODAY()-Matriz!S254&gt;0,Matriz!T254="")=TRUE,2,
      IF(AND(Matriz!C254=Contadores!K$1,Matriz!T254&lt;&gt;"")=TRUE,3,0)
   )
)</f>
        <v>0</v>
      </c>
    </row>
    <row r="212" spans="1:11" x14ac:dyDescent="0.25">
      <c r="A212">
        <v>211</v>
      </c>
      <c r="B212">
        <f ca="1">+IF(AND(Matriz!C255=Contadores!B$1,TODAY()-Matriz!S255&lt;=0,Matriz!T255="")=TRUE,1,
   IF(AND(Matriz!C255=Contadores!B$1,TODAY()-Matriz!S255&gt;0,Matriz!T255="")=TRUE,2,
      IF(AND(Matriz!C255=Contadores!B$1,Matriz!T255&lt;&gt;"")=TRUE,3,0)
   )
)</f>
        <v>0</v>
      </c>
      <c r="C212">
        <f ca="1">+IF(AND(Matriz!C255=Contadores!C$1,TODAY()-Matriz!S255&lt;=0,Matriz!T255="")=TRUE,1,
   IF(AND(Matriz!C255=Contadores!C$1,TODAY()-Matriz!S255&gt;0,Matriz!T255="")=TRUE,2,
      IF(AND(Matriz!C255=Contadores!C$1,Matriz!T255&lt;&gt;"")=TRUE,3,0)
   )
)</f>
        <v>0</v>
      </c>
      <c r="D212">
        <f ca="1">+IF(AND(Matriz!C255=Contadores!D$1,TODAY()-Matriz!S255&lt;=0,Matriz!T255="")=TRUE,1,
   IF(AND(Matriz!C255=Contadores!D$1,TODAY()-Matriz!S255&gt;0,Matriz!T255="")=TRUE,2,
      IF(AND(Matriz!C255=Contadores!D$1,Matriz!T255&lt;&gt;"")=TRUE,3,0)
   )
)</f>
        <v>0</v>
      </c>
      <c r="E212">
        <f ca="1">+IF(AND(Matriz!C255=Contadores!E$1,TODAY()-Matriz!S255&lt;=0,Matriz!T255="")=TRUE,1,
   IF(AND(Matriz!C255=Contadores!E$1,TODAY()-Matriz!S255&gt;0,Matriz!T255="")=TRUE,2,
      IF(AND(Matriz!C255=Contadores!E$1,Matriz!T255&lt;&gt;"")=TRUE,3,0)
   )
)</f>
        <v>0</v>
      </c>
      <c r="F212">
        <f ca="1">+IF(AND(Matriz!C255=Contadores!F$1,TODAY()-Matriz!S255&lt;=0,Matriz!T255="")=TRUE,1,
   IF(AND(Matriz!C255=Contadores!F$1,TODAY()-Matriz!S255&gt;0,Matriz!T255="")=TRUE,2,
      IF(AND(Matriz!C255=Contadores!F$1,Matriz!T255&lt;&gt;"")=TRUE,3,0)
   )
)</f>
        <v>0</v>
      </c>
      <c r="G212">
        <f ca="1">+IF(AND(Matriz!C255=Contadores!G$1,TODAY()-Matriz!S255&lt;=0,Matriz!T255="")=TRUE,1,
   IF(AND(Matriz!C255=Contadores!G$1,TODAY()-Matriz!S255&gt;0,Matriz!T255="")=TRUE,2,
      IF(AND(Matriz!C255=Contadores!G$1,Matriz!T255&lt;&gt;"")=TRUE,3,0)
   )
)</f>
        <v>0</v>
      </c>
      <c r="H212">
        <f ca="1">+IF(AND(Matriz!C255=Contadores!H$1,TODAY()-Matriz!S255&lt;=0,Matriz!T255="")=TRUE,1,
   IF(AND(Matriz!C255=Contadores!H$1,TODAY()-Matriz!S255&gt;0,Matriz!T255="")=TRUE,2,
      IF(AND(Matriz!C255=Contadores!H$1,Matriz!T255&lt;&gt;"")=TRUE,3,0)
   )
)</f>
        <v>0</v>
      </c>
      <c r="I212">
        <f ca="1">+IF(AND(Matriz!C255=Contadores!I$1,TODAY()-Matriz!S255&lt;=0,Matriz!T255="")=TRUE,1,
   IF(AND(Matriz!C255=Contadores!I$1,TODAY()-Matriz!S255&gt;0,Matriz!T255="")=TRUE,2,
      IF(AND(Matriz!C255=Contadores!I$1,Matriz!T255&lt;&gt;"")=TRUE,3,0)
   )
)</f>
        <v>0</v>
      </c>
      <c r="J212">
        <f ca="1">+IF(AND(Matriz!C255=Contadores!J$1,TODAY()-Matriz!S255&lt;=0,Matriz!T255="")=TRUE,1,
   IF(AND(Matriz!C255=Contadores!J$1,TODAY()-Matriz!S255&gt;0,Matriz!T255="")=TRUE,2,
      IF(AND(Matriz!C255=Contadores!J$1,Matriz!T255&lt;&gt;"")=TRUE,3,0)
   )
)</f>
        <v>0</v>
      </c>
      <c r="K212">
        <f ca="1">+IF(AND(Matriz!C255=Contadores!K$1,TODAY()-Matriz!S255&lt;=0,Matriz!T255="")=TRUE,1,
   IF(AND(Matriz!C255=Contadores!K$1,TODAY()-Matriz!S255&gt;0,Matriz!T255="")=TRUE,2,
      IF(AND(Matriz!C255=Contadores!K$1,Matriz!T255&lt;&gt;"")=TRUE,3,0)
   )
)</f>
        <v>0</v>
      </c>
    </row>
    <row r="213" spans="1:11" x14ac:dyDescent="0.25">
      <c r="A213">
        <v>212</v>
      </c>
      <c r="B213">
        <f ca="1">+IF(AND(Matriz!C256=Contadores!B$1,TODAY()-Matriz!S256&lt;=0,Matriz!T256="")=TRUE,1,
   IF(AND(Matriz!C256=Contadores!B$1,TODAY()-Matriz!S256&gt;0,Matriz!T256="")=TRUE,2,
      IF(AND(Matriz!C256=Contadores!B$1,Matriz!T256&lt;&gt;"")=TRUE,3,0)
   )
)</f>
        <v>0</v>
      </c>
      <c r="C213">
        <f ca="1">+IF(AND(Matriz!C256=Contadores!C$1,TODAY()-Matriz!S256&lt;=0,Matriz!T256="")=TRUE,1,
   IF(AND(Matriz!C256=Contadores!C$1,TODAY()-Matriz!S256&gt;0,Matriz!T256="")=TRUE,2,
      IF(AND(Matriz!C256=Contadores!C$1,Matriz!T256&lt;&gt;"")=TRUE,3,0)
   )
)</f>
        <v>0</v>
      </c>
      <c r="D213">
        <f ca="1">+IF(AND(Matriz!C256=Contadores!D$1,TODAY()-Matriz!S256&lt;=0,Matriz!T256="")=TRUE,1,
   IF(AND(Matriz!C256=Contadores!D$1,TODAY()-Matriz!S256&gt;0,Matriz!T256="")=TRUE,2,
      IF(AND(Matriz!C256=Contadores!D$1,Matriz!T256&lt;&gt;"")=TRUE,3,0)
   )
)</f>
        <v>0</v>
      </c>
      <c r="E213">
        <f ca="1">+IF(AND(Matriz!C256=Contadores!E$1,TODAY()-Matriz!S256&lt;=0,Matriz!T256="")=TRUE,1,
   IF(AND(Matriz!C256=Contadores!E$1,TODAY()-Matriz!S256&gt;0,Matriz!T256="")=TRUE,2,
      IF(AND(Matriz!C256=Contadores!E$1,Matriz!T256&lt;&gt;"")=TRUE,3,0)
   )
)</f>
        <v>0</v>
      </c>
      <c r="F213">
        <f ca="1">+IF(AND(Matriz!C256=Contadores!F$1,TODAY()-Matriz!S256&lt;=0,Matriz!T256="")=TRUE,1,
   IF(AND(Matriz!C256=Contadores!F$1,TODAY()-Matriz!S256&gt;0,Matriz!T256="")=TRUE,2,
      IF(AND(Matriz!C256=Contadores!F$1,Matriz!T256&lt;&gt;"")=TRUE,3,0)
   )
)</f>
        <v>0</v>
      </c>
      <c r="G213">
        <f ca="1">+IF(AND(Matriz!C256=Contadores!G$1,TODAY()-Matriz!S256&lt;=0,Matriz!T256="")=TRUE,1,
   IF(AND(Matriz!C256=Contadores!G$1,TODAY()-Matriz!S256&gt;0,Matriz!T256="")=TRUE,2,
      IF(AND(Matriz!C256=Contadores!G$1,Matriz!T256&lt;&gt;"")=TRUE,3,0)
   )
)</f>
        <v>0</v>
      </c>
      <c r="H213">
        <f ca="1">+IF(AND(Matriz!C256=Contadores!H$1,TODAY()-Matriz!S256&lt;=0,Matriz!T256="")=TRUE,1,
   IF(AND(Matriz!C256=Contadores!H$1,TODAY()-Matriz!S256&gt;0,Matriz!T256="")=TRUE,2,
      IF(AND(Matriz!C256=Contadores!H$1,Matriz!T256&lt;&gt;"")=TRUE,3,0)
   )
)</f>
        <v>0</v>
      </c>
      <c r="I213">
        <f ca="1">+IF(AND(Matriz!C256=Contadores!I$1,TODAY()-Matriz!S256&lt;=0,Matriz!T256="")=TRUE,1,
   IF(AND(Matriz!C256=Contadores!I$1,TODAY()-Matriz!S256&gt;0,Matriz!T256="")=TRUE,2,
      IF(AND(Matriz!C256=Contadores!I$1,Matriz!T256&lt;&gt;"")=TRUE,3,0)
   )
)</f>
        <v>0</v>
      </c>
      <c r="J213">
        <f ca="1">+IF(AND(Matriz!C256=Contadores!J$1,TODAY()-Matriz!S256&lt;=0,Matriz!T256="")=TRUE,1,
   IF(AND(Matriz!C256=Contadores!J$1,TODAY()-Matriz!S256&gt;0,Matriz!T256="")=TRUE,2,
      IF(AND(Matriz!C256=Contadores!J$1,Matriz!T256&lt;&gt;"")=TRUE,3,0)
   )
)</f>
        <v>0</v>
      </c>
      <c r="K213">
        <f ca="1">+IF(AND(Matriz!C256=Contadores!K$1,TODAY()-Matriz!S256&lt;=0,Matriz!T256="")=TRUE,1,
   IF(AND(Matriz!C256=Contadores!K$1,TODAY()-Matriz!S256&gt;0,Matriz!T256="")=TRUE,2,
      IF(AND(Matriz!C256=Contadores!K$1,Matriz!T256&lt;&gt;"")=TRUE,3,0)
   )
)</f>
        <v>0</v>
      </c>
    </row>
    <row r="214" spans="1:11" x14ac:dyDescent="0.25">
      <c r="A214">
        <v>213</v>
      </c>
      <c r="B214">
        <f ca="1">+IF(AND(Matriz!C257=Contadores!B$1,TODAY()-Matriz!S257&lt;=0,Matriz!T257="")=TRUE,1,
   IF(AND(Matriz!C257=Contadores!B$1,TODAY()-Matriz!S257&gt;0,Matriz!T257="")=TRUE,2,
      IF(AND(Matriz!C257=Contadores!B$1,Matriz!T257&lt;&gt;"")=TRUE,3,0)
   )
)</f>
        <v>0</v>
      </c>
      <c r="C214">
        <f ca="1">+IF(AND(Matriz!C257=Contadores!C$1,TODAY()-Matriz!S257&lt;=0,Matriz!T257="")=TRUE,1,
   IF(AND(Matriz!C257=Contadores!C$1,TODAY()-Matriz!S257&gt;0,Matriz!T257="")=TRUE,2,
      IF(AND(Matriz!C257=Contadores!C$1,Matriz!T257&lt;&gt;"")=TRUE,3,0)
   )
)</f>
        <v>0</v>
      </c>
      <c r="D214">
        <f ca="1">+IF(AND(Matriz!C257=Contadores!D$1,TODAY()-Matriz!S257&lt;=0,Matriz!T257="")=TRUE,1,
   IF(AND(Matriz!C257=Contadores!D$1,TODAY()-Matriz!S257&gt;0,Matriz!T257="")=TRUE,2,
      IF(AND(Matriz!C257=Contadores!D$1,Matriz!T257&lt;&gt;"")=TRUE,3,0)
   )
)</f>
        <v>0</v>
      </c>
      <c r="E214">
        <f ca="1">+IF(AND(Matriz!C257=Contadores!E$1,TODAY()-Matriz!S257&lt;=0,Matriz!T257="")=TRUE,1,
   IF(AND(Matriz!C257=Contadores!E$1,TODAY()-Matriz!S257&gt;0,Matriz!T257="")=TRUE,2,
      IF(AND(Matriz!C257=Contadores!E$1,Matriz!T257&lt;&gt;"")=TRUE,3,0)
   )
)</f>
        <v>0</v>
      </c>
      <c r="F214">
        <f ca="1">+IF(AND(Matriz!C257=Contadores!F$1,TODAY()-Matriz!S257&lt;=0,Matriz!T257="")=TRUE,1,
   IF(AND(Matriz!C257=Contadores!F$1,TODAY()-Matriz!S257&gt;0,Matriz!T257="")=TRUE,2,
      IF(AND(Matriz!C257=Contadores!F$1,Matriz!T257&lt;&gt;"")=TRUE,3,0)
   )
)</f>
        <v>0</v>
      </c>
      <c r="G214">
        <f ca="1">+IF(AND(Matriz!C257=Contadores!G$1,TODAY()-Matriz!S257&lt;=0,Matriz!T257="")=TRUE,1,
   IF(AND(Matriz!C257=Contadores!G$1,TODAY()-Matriz!S257&gt;0,Matriz!T257="")=TRUE,2,
      IF(AND(Matriz!C257=Contadores!G$1,Matriz!T257&lt;&gt;"")=TRUE,3,0)
   )
)</f>
        <v>0</v>
      </c>
      <c r="H214">
        <f ca="1">+IF(AND(Matriz!C257=Contadores!H$1,TODAY()-Matriz!S257&lt;=0,Matriz!T257="")=TRUE,1,
   IF(AND(Matriz!C257=Contadores!H$1,TODAY()-Matriz!S257&gt;0,Matriz!T257="")=TRUE,2,
      IF(AND(Matriz!C257=Contadores!H$1,Matriz!T257&lt;&gt;"")=TRUE,3,0)
   )
)</f>
        <v>0</v>
      </c>
      <c r="I214">
        <f ca="1">+IF(AND(Matriz!C257=Contadores!I$1,TODAY()-Matriz!S257&lt;=0,Matriz!T257="")=TRUE,1,
   IF(AND(Matriz!C257=Contadores!I$1,TODAY()-Matriz!S257&gt;0,Matriz!T257="")=TRUE,2,
      IF(AND(Matriz!C257=Contadores!I$1,Matriz!T257&lt;&gt;"")=TRUE,3,0)
   )
)</f>
        <v>0</v>
      </c>
      <c r="J214">
        <f ca="1">+IF(AND(Matriz!C257=Contadores!J$1,TODAY()-Matriz!S257&lt;=0,Matriz!T257="")=TRUE,1,
   IF(AND(Matriz!C257=Contadores!J$1,TODAY()-Matriz!S257&gt;0,Matriz!T257="")=TRUE,2,
      IF(AND(Matriz!C257=Contadores!J$1,Matriz!T257&lt;&gt;"")=TRUE,3,0)
   )
)</f>
        <v>0</v>
      </c>
      <c r="K214">
        <f ca="1">+IF(AND(Matriz!C257=Contadores!K$1,TODAY()-Matriz!S257&lt;=0,Matriz!T257="")=TRUE,1,
   IF(AND(Matriz!C257=Contadores!K$1,TODAY()-Matriz!S257&gt;0,Matriz!T257="")=TRUE,2,
      IF(AND(Matriz!C257=Contadores!K$1,Matriz!T257&lt;&gt;"")=TRUE,3,0)
   )
)</f>
        <v>0</v>
      </c>
    </row>
    <row r="215" spans="1:11" x14ac:dyDescent="0.25">
      <c r="A215">
        <v>214</v>
      </c>
      <c r="B215">
        <f ca="1">+IF(AND(Matriz!C258=Contadores!B$1,TODAY()-Matriz!S258&lt;=0,Matriz!T258="")=TRUE,1,
   IF(AND(Matriz!C258=Contadores!B$1,TODAY()-Matriz!S258&gt;0,Matriz!T258="")=TRUE,2,
      IF(AND(Matriz!C258=Contadores!B$1,Matriz!T258&lt;&gt;"")=TRUE,3,0)
   )
)</f>
        <v>0</v>
      </c>
      <c r="C215">
        <f ca="1">+IF(AND(Matriz!C258=Contadores!C$1,TODAY()-Matriz!S258&lt;=0,Matriz!T258="")=TRUE,1,
   IF(AND(Matriz!C258=Contadores!C$1,TODAY()-Matriz!S258&gt;0,Matriz!T258="")=TRUE,2,
      IF(AND(Matriz!C258=Contadores!C$1,Matriz!T258&lt;&gt;"")=TRUE,3,0)
   )
)</f>
        <v>0</v>
      </c>
      <c r="D215">
        <f ca="1">+IF(AND(Matriz!C258=Contadores!D$1,TODAY()-Matriz!S258&lt;=0,Matriz!T258="")=TRUE,1,
   IF(AND(Matriz!C258=Contadores!D$1,TODAY()-Matriz!S258&gt;0,Matriz!T258="")=TRUE,2,
      IF(AND(Matriz!C258=Contadores!D$1,Matriz!T258&lt;&gt;"")=TRUE,3,0)
   )
)</f>
        <v>0</v>
      </c>
      <c r="E215">
        <f ca="1">+IF(AND(Matriz!C258=Contadores!E$1,TODAY()-Matriz!S258&lt;=0,Matriz!T258="")=TRUE,1,
   IF(AND(Matriz!C258=Contadores!E$1,TODAY()-Matriz!S258&gt;0,Matriz!T258="")=TRUE,2,
      IF(AND(Matriz!C258=Contadores!E$1,Matriz!T258&lt;&gt;"")=TRUE,3,0)
   )
)</f>
        <v>0</v>
      </c>
      <c r="F215">
        <f ca="1">+IF(AND(Matriz!C258=Contadores!F$1,TODAY()-Matriz!S258&lt;=0,Matriz!T258="")=TRUE,1,
   IF(AND(Matriz!C258=Contadores!F$1,TODAY()-Matriz!S258&gt;0,Matriz!T258="")=TRUE,2,
      IF(AND(Matriz!C258=Contadores!F$1,Matriz!T258&lt;&gt;"")=TRUE,3,0)
   )
)</f>
        <v>0</v>
      </c>
      <c r="G215">
        <f ca="1">+IF(AND(Matriz!C258=Contadores!G$1,TODAY()-Matriz!S258&lt;=0,Matriz!T258="")=TRUE,1,
   IF(AND(Matriz!C258=Contadores!G$1,TODAY()-Matriz!S258&gt;0,Matriz!T258="")=TRUE,2,
      IF(AND(Matriz!C258=Contadores!G$1,Matriz!T258&lt;&gt;"")=TRUE,3,0)
   )
)</f>
        <v>0</v>
      </c>
      <c r="H215">
        <f ca="1">+IF(AND(Matriz!C258=Contadores!H$1,TODAY()-Matriz!S258&lt;=0,Matriz!T258="")=TRUE,1,
   IF(AND(Matriz!C258=Contadores!H$1,TODAY()-Matriz!S258&gt;0,Matriz!T258="")=TRUE,2,
      IF(AND(Matriz!C258=Contadores!H$1,Matriz!T258&lt;&gt;"")=TRUE,3,0)
   )
)</f>
        <v>0</v>
      </c>
      <c r="I215">
        <f ca="1">+IF(AND(Matriz!C258=Contadores!I$1,TODAY()-Matriz!S258&lt;=0,Matriz!T258="")=TRUE,1,
   IF(AND(Matriz!C258=Contadores!I$1,TODAY()-Matriz!S258&gt;0,Matriz!T258="")=TRUE,2,
      IF(AND(Matriz!C258=Contadores!I$1,Matriz!T258&lt;&gt;"")=TRUE,3,0)
   )
)</f>
        <v>0</v>
      </c>
      <c r="J215">
        <f ca="1">+IF(AND(Matriz!C258=Contadores!J$1,TODAY()-Matriz!S258&lt;=0,Matriz!T258="")=TRUE,1,
   IF(AND(Matriz!C258=Contadores!J$1,TODAY()-Matriz!S258&gt;0,Matriz!T258="")=TRUE,2,
      IF(AND(Matriz!C258=Contadores!J$1,Matriz!T258&lt;&gt;"")=TRUE,3,0)
   )
)</f>
        <v>0</v>
      </c>
      <c r="K215">
        <f ca="1">+IF(AND(Matriz!C258=Contadores!K$1,TODAY()-Matriz!S258&lt;=0,Matriz!T258="")=TRUE,1,
   IF(AND(Matriz!C258=Contadores!K$1,TODAY()-Matriz!S258&gt;0,Matriz!T258="")=TRUE,2,
      IF(AND(Matriz!C258=Contadores!K$1,Matriz!T258&lt;&gt;"")=TRUE,3,0)
   )
)</f>
        <v>0</v>
      </c>
    </row>
    <row r="216" spans="1:11" x14ac:dyDescent="0.25">
      <c r="A216">
        <v>215</v>
      </c>
      <c r="B216">
        <f ca="1">+IF(AND(Matriz!C259=Contadores!B$1,TODAY()-Matriz!S259&lt;=0,Matriz!T259="")=TRUE,1,
   IF(AND(Matriz!C259=Contadores!B$1,TODAY()-Matriz!S259&gt;0,Matriz!T259="")=TRUE,2,
      IF(AND(Matriz!C259=Contadores!B$1,Matriz!T259&lt;&gt;"")=TRUE,3,0)
   )
)</f>
        <v>0</v>
      </c>
      <c r="C216">
        <f ca="1">+IF(AND(Matriz!C259=Contadores!C$1,TODAY()-Matriz!S259&lt;=0,Matriz!T259="")=TRUE,1,
   IF(AND(Matriz!C259=Contadores!C$1,TODAY()-Matriz!S259&gt;0,Matriz!T259="")=TRUE,2,
      IF(AND(Matriz!C259=Contadores!C$1,Matriz!T259&lt;&gt;"")=TRUE,3,0)
   )
)</f>
        <v>0</v>
      </c>
      <c r="D216">
        <f ca="1">+IF(AND(Matriz!C259=Contadores!D$1,TODAY()-Matriz!S259&lt;=0,Matriz!T259="")=TRUE,1,
   IF(AND(Matriz!C259=Contadores!D$1,TODAY()-Matriz!S259&gt;0,Matriz!T259="")=TRUE,2,
      IF(AND(Matriz!C259=Contadores!D$1,Matriz!T259&lt;&gt;"")=TRUE,3,0)
   )
)</f>
        <v>0</v>
      </c>
      <c r="E216">
        <f ca="1">+IF(AND(Matriz!C259=Contadores!E$1,TODAY()-Matriz!S259&lt;=0,Matriz!T259="")=TRUE,1,
   IF(AND(Matriz!C259=Contadores!E$1,TODAY()-Matriz!S259&gt;0,Matriz!T259="")=TRUE,2,
      IF(AND(Matriz!C259=Contadores!E$1,Matriz!T259&lt;&gt;"")=TRUE,3,0)
   )
)</f>
        <v>0</v>
      </c>
      <c r="F216">
        <f ca="1">+IF(AND(Matriz!C259=Contadores!F$1,TODAY()-Matriz!S259&lt;=0,Matriz!T259="")=TRUE,1,
   IF(AND(Matriz!C259=Contadores!F$1,TODAY()-Matriz!S259&gt;0,Matriz!T259="")=TRUE,2,
      IF(AND(Matriz!C259=Contadores!F$1,Matriz!T259&lt;&gt;"")=TRUE,3,0)
   )
)</f>
        <v>0</v>
      </c>
      <c r="G216">
        <f ca="1">+IF(AND(Matriz!C259=Contadores!G$1,TODAY()-Matriz!S259&lt;=0,Matriz!T259="")=TRUE,1,
   IF(AND(Matriz!C259=Contadores!G$1,TODAY()-Matriz!S259&gt;0,Matriz!T259="")=TRUE,2,
      IF(AND(Matriz!C259=Contadores!G$1,Matriz!T259&lt;&gt;"")=TRUE,3,0)
   )
)</f>
        <v>0</v>
      </c>
      <c r="H216">
        <f ca="1">+IF(AND(Matriz!C259=Contadores!H$1,TODAY()-Matriz!S259&lt;=0,Matriz!T259="")=TRUE,1,
   IF(AND(Matriz!C259=Contadores!H$1,TODAY()-Matriz!S259&gt;0,Matriz!T259="")=TRUE,2,
      IF(AND(Matriz!C259=Contadores!H$1,Matriz!T259&lt;&gt;"")=TRUE,3,0)
   )
)</f>
        <v>0</v>
      </c>
      <c r="I216">
        <f ca="1">+IF(AND(Matriz!C259=Contadores!I$1,TODAY()-Matriz!S259&lt;=0,Matriz!T259="")=TRUE,1,
   IF(AND(Matriz!C259=Contadores!I$1,TODAY()-Matriz!S259&gt;0,Matriz!T259="")=TRUE,2,
      IF(AND(Matriz!C259=Contadores!I$1,Matriz!T259&lt;&gt;"")=TRUE,3,0)
   )
)</f>
        <v>0</v>
      </c>
      <c r="J216">
        <f ca="1">+IF(AND(Matriz!C259=Contadores!J$1,TODAY()-Matriz!S259&lt;=0,Matriz!T259="")=TRUE,1,
   IF(AND(Matriz!C259=Contadores!J$1,TODAY()-Matriz!S259&gt;0,Matriz!T259="")=TRUE,2,
      IF(AND(Matriz!C259=Contadores!J$1,Matriz!T259&lt;&gt;"")=TRUE,3,0)
   )
)</f>
        <v>0</v>
      </c>
      <c r="K216">
        <f ca="1">+IF(AND(Matriz!C259=Contadores!K$1,TODAY()-Matriz!S259&lt;=0,Matriz!T259="")=TRUE,1,
   IF(AND(Matriz!C259=Contadores!K$1,TODAY()-Matriz!S259&gt;0,Matriz!T259="")=TRUE,2,
      IF(AND(Matriz!C259=Contadores!K$1,Matriz!T259&lt;&gt;"")=TRUE,3,0)
   )
)</f>
        <v>0</v>
      </c>
    </row>
    <row r="217" spans="1:11" x14ac:dyDescent="0.25">
      <c r="A217">
        <v>216</v>
      </c>
      <c r="B217">
        <f ca="1">+IF(AND(Matriz!C260=Contadores!B$1,TODAY()-Matriz!S260&lt;=0,Matriz!T260="")=TRUE,1,
   IF(AND(Matriz!C260=Contadores!B$1,TODAY()-Matriz!S260&gt;0,Matriz!T260="")=TRUE,2,
      IF(AND(Matriz!C260=Contadores!B$1,Matriz!T260&lt;&gt;"")=TRUE,3,0)
   )
)</f>
        <v>0</v>
      </c>
      <c r="C217">
        <f ca="1">+IF(AND(Matriz!C260=Contadores!C$1,TODAY()-Matriz!S260&lt;=0,Matriz!T260="")=TRUE,1,
   IF(AND(Matriz!C260=Contadores!C$1,TODAY()-Matriz!S260&gt;0,Matriz!T260="")=TRUE,2,
      IF(AND(Matriz!C260=Contadores!C$1,Matriz!T260&lt;&gt;"")=TRUE,3,0)
   )
)</f>
        <v>0</v>
      </c>
      <c r="D217">
        <f ca="1">+IF(AND(Matriz!C260=Contadores!D$1,TODAY()-Matriz!S260&lt;=0,Matriz!T260="")=TRUE,1,
   IF(AND(Matriz!C260=Contadores!D$1,TODAY()-Matriz!S260&gt;0,Matriz!T260="")=TRUE,2,
      IF(AND(Matriz!C260=Contadores!D$1,Matriz!T260&lt;&gt;"")=TRUE,3,0)
   )
)</f>
        <v>0</v>
      </c>
      <c r="E217">
        <f ca="1">+IF(AND(Matriz!C260=Contadores!E$1,TODAY()-Matriz!S260&lt;=0,Matriz!T260="")=TRUE,1,
   IF(AND(Matriz!C260=Contadores!E$1,TODAY()-Matriz!S260&gt;0,Matriz!T260="")=TRUE,2,
      IF(AND(Matriz!C260=Contadores!E$1,Matriz!T260&lt;&gt;"")=TRUE,3,0)
   )
)</f>
        <v>0</v>
      </c>
      <c r="F217">
        <f ca="1">+IF(AND(Matriz!C260=Contadores!F$1,TODAY()-Matriz!S260&lt;=0,Matriz!T260="")=TRUE,1,
   IF(AND(Matriz!C260=Contadores!F$1,TODAY()-Matriz!S260&gt;0,Matriz!T260="")=TRUE,2,
      IF(AND(Matriz!C260=Contadores!F$1,Matriz!T260&lt;&gt;"")=TRUE,3,0)
   )
)</f>
        <v>0</v>
      </c>
      <c r="G217">
        <f ca="1">+IF(AND(Matriz!C260=Contadores!G$1,TODAY()-Matriz!S260&lt;=0,Matriz!T260="")=TRUE,1,
   IF(AND(Matriz!C260=Contadores!G$1,TODAY()-Matriz!S260&gt;0,Matriz!T260="")=TRUE,2,
      IF(AND(Matriz!C260=Contadores!G$1,Matriz!T260&lt;&gt;"")=TRUE,3,0)
   )
)</f>
        <v>0</v>
      </c>
      <c r="H217">
        <f ca="1">+IF(AND(Matriz!C260=Contadores!H$1,TODAY()-Matriz!S260&lt;=0,Matriz!T260="")=TRUE,1,
   IF(AND(Matriz!C260=Contadores!H$1,TODAY()-Matriz!S260&gt;0,Matriz!T260="")=TRUE,2,
      IF(AND(Matriz!C260=Contadores!H$1,Matriz!T260&lt;&gt;"")=TRUE,3,0)
   )
)</f>
        <v>0</v>
      </c>
      <c r="I217">
        <f ca="1">+IF(AND(Matriz!C260=Contadores!I$1,TODAY()-Matriz!S260&lt;=0,Matriz!T260="")=TRUE,1,
   IF(AND(Matriz!C260=Contadores!I$1,TODAY()-Matriz!S260&gt;0,Matriz!T260="")=TRUE,2,
      IF(AND(Matriz!C260=Contadores!I$1,Matriz!T260&lt;&gt;"")=TRUE,3,0)
   )
)</f>
        <v>0</v>
      </c>
      <c r="J217">
        <f ca="1">+IF(AND(Matriz!C260=Contadores!J$1,TODAY()-Matriz!S260&lt;=0,Matriz!T260="")=TRUE,1,
   IF(AND(Matriz!C260=Contadores!J$1,TODAY()-Matriz!S260&gt;0,Matriz!T260="")=TRUE,2,
      IF(AND(Matriz!C260=Contadores!J$1,Matriz!T260&lt;&gt;"")=TRUE,3,0)
   )
)</f>
        <v>0</v>
      </c>
      <c r="K217">
        <f ca="1">+IF(AND(Matriz!C260=Contadores!K$1,TODAY()-Matriz!S260&lt;=0,Matriz!T260="")=TRUE,1,
   IF(AND(Matriz!C260=Contadores!K$1,TODAY()-Matriz!S260&gt;0,Matriz!T260="")=TRUE,2,
      IF(AND(Matriz!C260=Contadores!K$1,Matriz!T260&lt;&gt;"")=TRUE,3,0)
   )
)</f>
        <v>0</v>
      </c>
    </row>
    <row r="218" spans="1:11" x14ac:dyDescent="0.25">
      <c r="A218">
        <v>217</v>
      </c>
      <c r="B218">
        <f ca="1">+IF(AND(Matriz!C261=Contadores!B$1,TODAY()-Matriz!S261&lt;=0,Matriz!T261="")=TRUE,1,
   IF(AND(Matriz!C261=Contadores!B$1,TODAY()-Matriz!S261&gt;0,Matriz!T261="")=TRUE,2,
      IF(AND(Matriz!C261=Contadores!B$1,Matriz!T261&lt;&gt;"")=TRUE,3,0)
   )
)</f>
        <v>0</v>
      </c>
      <c r="C218">
        <f ca="1">+IF(AND(Matriz!C261=Contadores!C$1,TODAY()-Matriz!S261&lt;=0,Matriz!T261="")=TRUE,1,
   IF(AND(Matriz!C261=Contadores!C$1,TODAY()-Matriz!S261&gt;0,Matriz!T261="")=TRUE,2,
      IF(AND(Matriz!C261=Contadores!C$1,Matriz!T261&lt;&gt;"")=TRUE,3,0)
   )
)</f>
        <v>0</v>
      </c>
      <c r="D218">
        <f ca="1">+IF(AND(Matriz!C261=Contadores!D$1,TODAY()-Matriz!S261&lt;=0,Matriz!T261="")=TRUE,1,
   IF(AND(Matriz!C261=Contadores!D$1,TODAY()-Matriz!S261&gt;0,Matriz!T261="")=TRUE,2,
      IF(AND(Matriz!C261=Contadores!D$1,Matriz!T261&lt;&gt;"")=TRUE,3,0)
   )
)</f>
        <v>0</v>
      </c>
      <c r="E218">
        <f ca="1">+IF(AND(Matriz!C261=Contadores!E$1,TODAY()-Matriz!S261&lt;=0,Matriz!T261="")=TRUE,1,
   IF(AND(Matriz!C261=Contadores!E$1,TODAY()-Matriz!S261&gt;0,Matriz!T261="")=TRUE,2,
      IF(AND(Matriz!C261=Contadores!E$1,Matriz!T261&lt;&gt;"")=TRUE,3,0)
   )
)</f>
        <v>0</v>
      </c>
      <c r="F218">
        <f ca="1">+IF(AND(Matriz!C261=Contadores!F$1,TODAY()-Matriz!S261&lt;=0,Matriz!T261="")=TRUE,1,
   IF(AND(Matriz!C261=Contadores!F$1,TODAY()-Matriz!S261&gt;0,Matriz!T261="")=TRUE,2,
      IF(AND(Matriz!C261=Contadores!F$1,Matriz!T261&lt;&gt;"")=TRUE,3,0)
   )
)</f>
        <v>0</v>
      </c>
      <c r="G218">
        <f ca="1">+IF(AND(Matriz!C261=Contadores!G$1,TODAY()-Matriz!S261&lt;=0,Matriz!T261="")=TRUE,1,
   IF(AND(Matriz!C261=Contadores!G$1,TODAY()-Matriz!S261&gt;0,Matriz!T261="")=TRUE,2,
      IF(AND(Matriz!C261=Contadores!G$1,Matriz!T261&lt;&gt;"")=TRUE,3,0)
   )
)</f>
        <v>0</v>
      </c>
      <c r="H218">
        <f ca="1">+IF(AND(Matriz!C261=Contadores!H$1,TODAY()-Matriz!S261&lt;=0,Matriz!T261="")=TRUE,1,
   IF(AND(Matriz!C261=Contadores!H$1,TODAY()-Matriz!S261&gt;0,Matriz!T261="")=TRUE,2,
      IF(AND(Matriz!C261=Contadores!H$1,Matriz!T261&lt;&gt;"")=TRUE,3,0)
   )
)</f>
        <v>0</v>
      </c>
      <c r="I218">
        <f ca="1">+IF(AND(Matriz!C261=Contadores!I$1,TODAY()-Matriz!S261&lt;=0,Matriz!T261="")=TRUE,1,
   IF(AND(Matriz!C261=Contadores!I$1,TODAY()-Matriz!S261&gt;0,Matriz!T261="")=TRUE,2,
      IF(AND(Matriz!C261=Contadores!I$1,Matriz!T261&lt;&gt;"")=TRUE,3,0)
   )
)</f>
        <v>0</v>
      </c>
      <c r="J218">
        <f ca="1">+IF(AND(Matriz!C261=Contadores!J$1,TODAY()-Matriz!S261&lt;=0,Matriz!T261="")=TRUE,1,
   IF(AND(Matriz!C261=Contadores!J$1,TODAY()-Matriz!S261&gt;0,Matriz!T261="")=TRUE,2,
      IF(AND(Matriz!C261=Contadores!J$1,Matriz!T261&lt;&gt;"")=TRUE,3,0)
   )
)</f>
        <v>0</v>
      </c>
      <c r="K218">
        <f ca="1">+IF(AND(Matriz!C261=Contadores!K$1,TODAY()-Matriz!S261&lt;=0,Matriz!T261="")=TRUE,1,
   IF(AND(Matriz!C261=Contadores!K$1,TODAY()-Matriz!S261&gt;0,Matriz!T261="")=TRUE,2,
      IF(AND(Matriz!C261=Contadores!K$1,Matriz!T261&lt;&gt;"")=TRUE,3,0)
   )
)</f>
        <v>0</v>
      </c>
    </row>
    <row r="219" spans="1:11" x14ac:dyDescent="0.25">
      <c r="A219">
        <v>218</v>
      </c>
      <c r="B219">
        <f ca="1">+IF(AND(Matriz!C262=Contadores!B$1,TODAY()-Matriz!S262&lt;=0,Matriz!T262="")=TRUE,1,
   IF(AND(Matriz!C262=Contadores!B$1,TODAY()-Matriz!S262&gt;0,Matriz!T262="")=TRUE,2,
      IF(AND(Matriz!C262=Contadores!B$1,Matriz!T262&lt;&gt;"")=TRUE,3,0)
   )
)</f>
        <v>0</v>
      </c>
      <c r="C219">
        <f ca="1">+IF(AND(Matriz!C262=Contadores!C$1,TODAY()-Matriz!S262&lt;=0,Matriz!T262="")=TRUE,1,
   IF(AND(Matriz!C262=Contadores!C$1,TODAY()-Matriz!S262&gt;0,Matriz!T262="")=TRUE,2,
      IF(AND(Matriz!C262=Contadores!C$1,Matriz!T262&lt;&gt;"")=TRUE,3,0)
   )
)</f>
        <v>0</v>
      </c>
      <c r="D219">
        <f ca="1">+IF(AND(Matriz!C262=Contadores!D$1,TODAY()-Matriz!S262&lt;=0,Matriz!T262="")=TRUE,1,
   IF(AND(Matriz!C262=Contadores!D$1,TODAY()-Matriz!S262&gt;0,Matriz!T262="")=TRUE,2,
      IF(AND(Matriz!C262=Contadores!D$1,Matriz!T262&lt;&gt;"")=TRUE,3,0)
   )
)</f>
        <v>0</v>
      </c>
      <c r="E219">
        <f ca="1">+IF(AND(Matriz!C262=Contadores!E$1,TODAY()-Matriz!S262&lt;=0,Matriz!T262="")=TRUE,1,
   IF(AND(Matriz!C262=Contadores!E$1,TODAY()-Matriz!S262&gt;0,Matriz!T262="")=TRUE,2,
      IF(AND(Matriz!C262=Contadores!E$1,Matriz!T262&lt;&gt;"")=TRUE,3,0)
   )
)</f>
        <v>0</v>
      </c>
      <c r="F219">
        <f ca="1">+IF(AND(Matriz!C262=Contadores!F$1,TODAY()-Matriz!S262&lt;=0,Matriz!T262="")=TRUE,1,
   IF(AND(Matriz!C262=Contadores!F$1,TODAY()-Matriz!S262&gt;0,Matriz!T262="")=TRUE,2,
      IF(AND(Matriz!C262=Contadores!F$1,Matriz!T262&lt;&gt;"")=TRUE,3,0)
   )
)</f>
        <v>0</v>
      </c>
      <c r="G219">
        <f ca="1">+IF(AND(Matriz!C262=Contadores!G$1,TODAY()-Matriz!S262&lt;=0,Matriz!T262="")=TRUE,1,
   IF(AND(Matriz!C262=Contadores!G$1,TODAY()-Matriz!S262&gt;0,Matriz!T262="")=TRUE,2,
      IF(AND(Matriz!C262=Contadores!G$1,Matriz!T262&lt;&gt;"")=TRUE,3,0)
   )
)</f>
        <v>0</v>
      </c>
      <c r="H219">
        <f ca="1">+IF(AND(Matriz!C262=Contadores!H$1,TODAY()-Matriz!S262&lt;=0,Matriz!T262="")=TRUE,1,
   IF(AND(Matriz!C262=Contadores!H$1,TODAY()-Matriz!S262&gt;0,Matriz!T262="")=TRUE,2,
      IF(AND(Matriz!C262=Contadores!H$1,Matriz!T262&lt;&gt;"")=TRUE,3,0)
   )
)</f>
        <v>0</v>
      </c>
      <c r="I219">
        <f ca="1">+IF(AND(Matriz!C262=Contadores!I$1,TODAY()-Matriz!S262&lt;=0,Matriz!T262="")=TRUE,1,
   IF(AND(Matriz!C262=Contadores!I$1,TODAY()-Matriz!S262&gt;0,Matriz!T262="")=TRUE,2,
      IF(AND(Matriz!C262=Contadores!I$1,Matriz!T262&lt;&gt;"")=TRUE,3,0)
   )
)</f>
        <v>0</v>
      </c>
      <c r="J219">
        <f ca="1">+IF(AND(Matriz!C262=Contadores!J$1,TODAY()-Matriz!S262&lt;=0,Matriz!T262="")=TRUE,1,
   IF(AND(Matriz!C262=Contadores!J$1,TODAY()-Matriz!S262&gt;0,Matriz!T262="")=TRUE,2,
      IF(AND(Matriz!C262=Contadores!J$1,Matriz!T262&lt;&gt;"")=TRUE,3,0)
   )
)</f>
        <v>0</v>
      </c>
      <c r="K219">
        <f ca="1">+IF(AND(Matriz!C262=Contadores!K$1,TODAY()-Matriz!S262&lt;=0,Matriz!T262="")=TRUE,1,
   IF(AND(Matriz!C262=Contadores!K$1,TODAY()-Matriz!S262&gt;0,Matriz!T262="")=TRUE,2,
      IF(AND(Matriz!C262=Contadores!K$1,Matriz!T262&lt;&gt;"")=TRUE,3,0)
   )
)</f>
        <v>0</v>
      </c>
    </row>
    <row r="220" spans="1:11" x14ac:dyDescent="0.25">
      <c r="A220">
        <v>219</v>
      </c>
      <c r="B220">
        <f ca="1">+IF(AND(Matriz!C263=Contadores!B$1,TODAY()-Matriz!S263&lt;=0,Matriz!T263="")=TRUE,1,
   IF(AND(Matriz!C263=Contadores!B$1,TODAY()-Matriz!S263&gt;0,Matriz!T263="")=TRUE,2,
      IF(AND(Matriz!C263=Contadores!B$1,Matriz!T263&lt;&gt;"")=TRUE,3,0)
   )
)</f>
        <v>0</v>
      </c>
      <c r="C220">
        <f ca="1">+IF(AND(Matriz!C263=Contadores!C$1,TODAY()-Matriz!S263&lt;=0,Matriz!T263="")=TRUE,1,
   IF(AND(Matriz!C263=Contadores!C$1,TODAY()-Matriz!S263&gt;0,Matriz!T263="")=TRUE,2,
      IF(AND(Matriz!C263=Contadores!C$1,Matriz!T263&lt;&gt;"")=TRUE,3,0)
   )
)</f>
        <v>0</v>
      </c>
      <c r="D220">
        <f ca="1">+IF(AND(Matriz!C263=Contadores!D$1,TODAY()-Matriz!S263&lt;=0,Matriz!T263="")=TRUE,1,
   IF(AND(Matriz!C263=Contadores!D$1,TODAY()-Matriz!S263&gt;0,Matriz!T263="")=TRUE,2,
      IF(AND(Matriz!C263=Contadores!D$1,Matriz!T263&lt;&gt;"")=TRUE,3,0)
   )
)</f>
        <v>0</v>
      </c>
      <c r="E220">
        <f ca="1">+IF(AND(Matriz!C263=Contadores!E$1,TODAY()-Matriz!S263&lt;=0,Matriz!T263="")=TRUE,1,
   IF(AND(Matriz!C263=Contadores!E$1,TODAY()-Matriz!S263&gt;0,Matriz!T263="")=TRUE,2,
      IF(AND(Matriz!C263=Contadores!E$1,Matriz!T263&lt;&gt;"")=TRUE,3,0)
   )
)</f>
        <v>0</v>
      </c>
      <c r="F220">
        <f ca="1">+IF(AND(Matriz!C263=Contadores!F$1,TODAY()-Matriz!S263&lt;=0,Matriz!T263="")=TRUE,1,
   IF(AND(Matriz!C263=Contadores!F$1,TODAY()-Matriz!S263&gt;0,Matriz!T263="")=TRUE,2,
      IF(AND(Matriz!C263=Contadores!F$1,Matriz!T263&lt;&gt;"")=TRUE,3,0)
   )
)</f>
        <v>0</v>
      </c>
      <c r="G220">
        <f ca="1">+IF(AND(Matriz!C263=Contadores!G$1,TODAY()-Matriz!S263&lt;=0,Matriz!T263="")=TRUE,1,
   IF(AND(Matriz!C263=Contadores!G$1,TODAY()-Matriz!S263&gt;0,Matriz!T263="")=TRUE,2,
      IF(AND(Matriz!C263=Contadores!G$1,Matriz!T263&lt;&gt;"")=TRUE,3,0)
   )
)</f>
        <v>0</v>
      </c>
      <c r="H220">
        <f ca="1">+IF(AND(Matriz!C263=Contadores!H$1,TODAY()-Matriz!S263&lt;=0,Matriz!T263="")=TRUE,1,
   IF(AND(Matriz!C263=Contadores!H$1,TODAY()-Matriz!S263&gt;0,Matriz!T263="")=TRUE,2,
      IF(AND(Matriz!C263=Contadores!H$1,Matriz!T263&lt;&gt;"")=TRUE,3,0)
   )
)</f>
        <v>0</v>
      </c>
      <c r="I220">
        <f ca="1">+IF(AND(Matriz!C263=Contadores!I$1,TODAY()-Matriz!S263&lt;=0,Matriz!T263="")=TRUE,1,
   IF(AND(Matriz!C263=Contadores!I$1,TODAY()-Matriz!S263&gt;0,Matriz!T263="")=TRUE,2,
      IF(AND(Matriz!C263=Contadores!I$1,Matriz!T263&lt;&gt;"")=TRUE,3,0)
   )
)</f>
        <v>0</v>
      </c>
      <c r="J220">
        <f ca="1">+IF(AND(Matriz!C263=Contadores!J$1,TODAY()-Matriz!S263&lt;=0,Matriz!T263="")=TRUE,1,
   IF(AND(Matriz!C263=Contadores!J$1,TODAY()-Matriz!S263&gt;0,Matriz!T263="")=TRUE,2,
      IF(AND(Matriz!C263=Contadores!J$1,Matriz!T263&lt;&gt;"")=TRUE,3,0)
   )
)</f>
        <v>0</v>
      </c>
      <c r="K220">
        <f ca="1">+IF(AND(Matriz!C263=Contadores!K$1,TODAY()-Matriz!S263&lt;=0,Matriz!T263="")=TRUE,1,
   IF(AND(Matriz!C263=Contadores!K$1,TODAY()-Matriz!S263&gt;0,Matriz!T263="")=TRUE,2,
      IF(AND(Matriz!C263=Contadores!K$1,Matriz!T263&lt;&gt;"")=TRUE,3,0)
   )
)</f>
        <v>0</v>
      </c>
    </row>
    <row r="221" spans="1:11" x14ac:dyDescent="0.25">
      <c r="A221">
        <v>220</v>
      </c>
      <c r="B221">
        <f ca="1">+IF(AND(Matriz!C264=Contadores!B$1,TODAY()-Matriz!S264&lt;=0,Matriz!T264="")=TRUE,1,
   IF(AND(Matriz!C264=Contadores!B$1,TODAY()-Matriz!S264&gt;0,Matriz!T264="")=TRUE,2,
      IF(AND(Matriz!C264=Contadores!B$1,Matriz!T264&lt;&gt;"")=TRUE,3,0)
   )
)</f>
        <v>0</v>
      </c>
      <c r="C221">
        <f ca="1">+IF(AND(Matriz!C264=Contadores!C$1,TODAY()-Matriz!S264&lt;=0,Matriz!T264="")=TRUE,1,
   IF(AND(Matriz!C264=Contadores!C$1,TODAY()-Matriz!S264&gt;0,Matriz!T264="")=TRUE,2,
      IF(AND(Matriz!C264=Contadores!C$1,Matriz!T264&lt;&gt;"")=TRUE,3,0)
   )
)</f>
        <v>0</v>
      </c>
      <c r="D221">
        <f ca="1">+IF(AND(Matriz!C264=Contadores!D$1,TODAY()-Matriz!S264&lt;=0,Matriz!T264="")=TRUE,1,
   IF(AND(Matriz!C264=Contadores!D$1,TODAY()-Matriz!S264&gt;0,Matriz!T264="")=TRUE,2,
      IF(AND(Matriz!C264=Contadores!D$1,Matriz!T264&lt;&gt;"")=TRUE,3,0)
   )
)</f>
        <v>0</v>
      </c>
      <c r="E221">
        <f ca="1">+IF(AND(Matriz!C264=Contadores!E$1,TODAY()-Matriz!S264&lt;=0,Matriz!T264="")=TRUE,1,
   IF(AND(Matriz!C264=Contadores!E$1,TODAY()-Matriz!S264&gt;0,Matriz!T264="")=TRUE,2,
      IF(AND(Matriz!C264=Contadores!E$1,Matriz!T264&lt;&gt;"")=TRUE,3,0)
   )
)</f>
        <v>0</v>
      </c>
      <c r="F221">
        <f ca="1">+IF(AND(Matriz!C264=Contadores!F$1,TODAY()-Matriz!S264&lt;=0,Matriz!T264="")=TRUE,1,
   IF(AND(Matriz!C264=Contadores!F$1,TODAY()-Matriz!S264&gt;0,Matriz!T264="")=TRUE,2,
      IF(AND(Matriz!C264=Contadores!F$1,Matriz!T264&lt;&gt;"")=TRUE,3,0)
   )
)</f>
        <v>0</v>
      </c>
      <c r="G221">
        <f ca="1">+IF(AND(Matriz!C264=Contadores!G$1,TODAY()-Matriz!S264&lt;=0,Matriz!T264="")=TRUE,1,
   IF(AND(Matriz!C264=Contadores!G$1,TODAY()-Matriz!S264&gt;0,Matriz!T264="")=TRUE,2,
      IF(AND(Matriz!C264=Contadores!G$1,Matriz!T264&lt;&gt;"")=TRUE,3,0)
   )
)</f>
        <v>0</v>
      </c>
      <c r="H221">
        <f ca="1">+IF(AND(Matriz!C264=Contadores!H$1,TODAY()-Matriz!S264&lt;=0,Matriz!T264="")=TRUE,1,
   IF(AND(Matriz!C264=Contadores!H$1,TODAY()-Matriz!S264&gt;0,Matriz!T264="")=TRUE,2,
      IF(AND(Matriz!C264=Contadores!H$1,Matriz!T264&lt;&gt;"")=TRUE,3,0)
   )
)</f>
        <v>0</v>
      </c>
      <c r="I221">
        <f ca="1">+IF(AND(Matriz!C264=Contadores!I$1,TODAY()-Matriz!S264&lt;=0,Matriz!T264="")=TRUE,1,
   IF(AND(Matriz!C264=Contadores!I$1,TODAY()-Matriz!S264&gt;0,Matriz!T264="")=TRUE,2,
      IF(AND(Matriz!C264=Contadores!I$1,Matriz!T264&lt;&gt;"")=TRUE,3,0)
   )
)</f>
        <v>0</v>
      </c>
      <c r="J221">
        <f ca="1">+IF(AND(Matriz!C264=Contadores!J$1,TODAY()-Matriz!S264&lt;=0,Matriz!T264="")=TRUE,1,
   IF(AND(Matriz!C264=Contadores!J$1,TODAY()-Matriz!S264&gt;0,Matriz!T264="")=TRUE,2,
      IF(AND(Matriz!C264=Contadores!J$1,Matriz!T264&lt;&gt;"")=TRUE,3,0)
   )
)</f>
        <v>0</v>
      </c>
      <c r="K221">
        <f ca="1">+IF(AND(Matriz!C264=Contadores!K$1,TODAY()-Matriz!S264&lt;=0,Matriz!T264="")=TRUE,1,
   IF(AND(Matriz!C264=Contadores!K$1,TODAY()-Matriz!S264&gt;0,Matriz!T264="")=TRUE,2,
      IF(AND(Matriz!C264=Contadores!K$1,Matriz!T264&lt;&gt;"")=TRUE,3,0)
   )
)</f>
        <v>0</v>
      </c>
    </row>
    <row r="222" spans="1:11" x14ac:dyDescent="0.25">
      <c r="A222">
        <v>221</v>
      </c>
      <c r="B222">
        <f ca="1">+IF(AND(Matriz!C265=Contadores!B$1,TODAY()-Matriz!S265&lt;=0,Matriz!T265="")=TRUE,1,
   IF(AND(Matriz!C265=Contadores!B$1,TODAY()-Matriz!S265&gt;0,Matriz!T265="")=TRUE,2,
      IF(AND(Matriz!C265=Contadores!B$1,Matriz!T265&lt;&gt;"")=TRUE,3,0)
   )
)</f>
        <v>0</v>
      </c>
      <c r="C222">
        <f ca="1">+IF(AND(Matriz!C265=Contadores!C$1,TODAY()-Matriz!S265&lt;=0,Matriz!T265="")=TRUE,1,
   IF(AND(Matriz!C265=Contadores!C$1,TODAY()-Matriz!S265&gt;0,Matriz!T265="")=TRUE,2,
      IF(AND(Matriz!C265=Contadores!C$1,Matriz!T265&lt;&gt;"")=TRUE,3,0)
   )
)</f>
        <v>0</v>
      </c>
      <c r="D222">
        <f ca="1">+IF(AND(Matriz!C265=Contadores!D$1,TODAY()-Matriz!S265&lt;=0,Matriz!T265="")=TRUE,1,
   IF(AND(Matriz!C265=Contadores!D$1,TODAY()-Matriz!S265&gt;0,Matriz!T265="")=TRUE,2,
      IF(AND(Matriz!C265=Contadores!D$1,Matriz!T265&lt;&gt;"")=TRUE,3,0)
   )
)</f>
        <v>0</v>
      </c>
      <c r="E222">
        <f ca="1">+IF(AND(Matriz!C265=Contadores!E$1,TODAY()-Matriz!S265&lt;=0,Matriz!T265="")=TRUE,1,
   IF(AND(Matriz!C265=Contadores!E$1,TODAY()-Matriz!S265&gt;0,Matriz!T265="")=TRUE,2,
      IF(AND(Matriz!C265=Contadores!E$1,Matriz!T265&lt;&gt;"")=TRUE,3,0)
   )
)</f>
        <v>0</v>
      </c>
      <c r="F222">
        <f ca="1">+IF(AND(Matriz!C265=Contadores!F$1,TODAY()-Matriz!S265&lt;=0,Matriz!T265="")=TRUE,1,
   IF(AND(Matriz!C265=Contadores!F$1,TODAY()-Matriz!S265&gt;0,Matriz!T265="")=TRUE,2,
      IF(AND(Matriz!C265=Contadores!F$1,Matriz!T265&lt;&gt;"")=TRUE,3,0)
   )
)</f>
        <v>0</v>
      </c>
      <c r="G222">
        <f ca="1">+IF(AND(Matriz!C265=Contadores!G$1,TODAY()-Matriz!S265&lt;=0,Matriz!T265="")=TRUE,1,
   IF(AND(Matriz!C265=Contadores!G$1,TODAY()-Matriz!S265&gt;0,Matriz!T265="")=TRUE,2,
      IF(AND(Matriz!C265=Contadores!G$1,Matriz!T265&lt;&gt;"")=TRUE,3,0)
   )
)</f>
        <v>0</v>
      </c>
      <c r="H222">
        <f ca="1">+IF(AND(Matriz!C265=Contadores!H$1,TODAY()-Matriz!S265&lt;=0,Matriz!T265="")=TRUE,1,
   IF(AND(Matriz!C265=Contadores!H$1,TODAY()-Matriz!S265&gt;0,Matriz!T265="")=TRUE,2,
      IF(AND(Matriz!C265=Contadores!H$1,Matriz!T265&lt;&gt;"")=TRUE,3,0)
   )
)</f>
        <v>0</v>
      </c>
      <c r="I222">
        <f ca="1">+IF(AND(Matriz!C265=Contadores!I$1,TODAY()-Matriz!S265&lt;=0,Matriz!T265="")=TRUE,1,
   IF(AND(Matriz!C265=Contadores!I$1,TODAY()-Matriz!S265&gt;0,Matriz!T265="")=TRUE,2,
      IF(AND(Matriz!C265=Contadores!I$1,Matriz!T265&lt;&gt;"")=TRUE,3,0)
   )
)</f>
        <v>0</v>
      </c>
      <c r="J222">
        <f ca="1">+IF(AND(Matriz!C265=Contadores!J$1,TODAY()-Matriz!S265&lt;=0,Matriz!T265="")=TRUE,1,
   IF(AND(Matriz!C265=Contadores!J$1,TODAY()-Matriz!S265&gt;0,Matriz!T265="")=TRUE,2,
      IF(AND(Matriz!C265=Contadores!J$1,Matriz!T265&lt;&gt;"")=TRUE,3,0)
   )
)</f>
        <v>0</v>
      </c>
      <c r="K222">
        <f ca="1">+IF(AND(Matriz!C265=Contadores!K$1,TODAY()-Matriz!S265&lt;=0,Matriz!T265="")=TRUE,1,
   IF(AND(Matriz!C265=Contadores!K$1,TODAY()-Matriz!S265&gt;0,Matriz!T265="")=TRUE,2,
      IF(AND(Matriz!C265=Contadores!K$1,Matriz!T265&lt;&gt;"")=TRUE,3,0)
   )
)</f>
        <v>0</v>
      </c>
    </row>
    <row r="223" spans="1:11" x14ac:dyDescent="0.25">
      <c r="A223">
        <v>222</v>
      </c>
      <c r="B223">
        <f ca="1">+IF(AND(Matriz!C266=Contadores!B$1,TODAY()-Matriz!S266&lt;=0,Matriz!T266="")=TRUE,1,
   IF(AND(Matriz!C266=Contadores!B$1,TODAY()-Matriz!S266&gt;0,Matriz!T266="")=TRUE,2,
      IF(AND(Matriz!C266=Contadores!B$1,Matriz!T266&lt;&gt;"")=TRUE,3,0)
   )
)</f>
        <v>0</v>
      </c>
      <c r="C223">
        <f ca="1">+IF(AND(Matriz!C266=Contadores!C$1,TODAY()-Matriz!S266&lt;=0,Matriz!T266="")=TRUE,1,
   IF(AND(Matriz!C266=Contadores!C$1,TODAY()-Matriz!S266&gt;0,Matriz!T266="")=TRUE,2,
      IF(AND(Matriz!C266=Contadores!C$1,Matriz!T266&lt;&gt;"")=TRUE,3,0)
   )
)</f>
        <v>0</v>
      </c>
      <c r="D223">
        <f ca="1">+IF(AND(Matriz!C266=Contadores!D$1,TODAY()-Matriz!S266&lt;=0,Matriz!T266="")=TRUE,1,
   IF(AND(Matriz!C266=Contadores!D$1,TODAY()-Matriz!S266&gt;0,Matriz!T266="")=TRUE,2,
      IF(AND(Matriz!C266=Contadores!D$1,Matriz!T266&lt;&gt;"")=TRUE,3,0)
   )
)</f>
        <v>0</v>
      </c>
      <c r="E223">
        <f ca="1">+IF(AND(Matriz!C266=Contadores!E$1,TODAY()-Matriz!S266&lt;=0,Matriz!T266="")=TRUE,1,
   IF(AND(Matriz!C266=Contadores!E$1,TODAY()-Matriz!S266&gt;0,Matriz!T266="")=TRUE,2,
      IF(AND(Matriz!C266=Contadores!E$1,Matriz!T266&lt;&gt;"")=TRUE,3,0)
   )
)</f>
        <v>0</v>
      </c>
      <c r="F223">
        <f ca="1">+IF(AND(Matriz!C266=Contadores!F$1,TODAY()-Matriz!S266&lt;=0,Matriz!T266="")=TRUE,1,
   IF(AND(Matriz!C266=Contadores!F$1,TODAY()-Matriz!S266&gt;0,Matriz!T266="")=TRUE,2,
      IF(AND(Matriz!C266=Contadores!F$1,Matriz!T266&lt;&gt;"")=TRUE,3,0)
   )
)</f>
        <v>0</v>
      </c>
      <c r="G223">
        <f ca="1">+IF(AND(Matriz!C266=Contadores!G$1,TODAY()-Matriz!S266&lt;=0,Matriz!T266="")=TRUE,1,
   IF(AND(Matriz!C266=Contadores!G$1,TODAY()-Matriz!S266&gt;0,Matriz!T266="")=TRUE,2,
      IF(AND(Matriz!C266=Contadores!G$1,Matriz!T266&lt;&gt;"")=TRUE,3,0)
   )
)</f>
        <v>0</v>
      </c>
      <c r="H223">
        <f ca="1">+IF(AND(Matriz!C266=Contadores!H$1,TODAY()-Matriz!S266&lt;=0,Matriz!T266="")=TRUE,1,
   IF(AND(Matriz!C266=Contadores!H$1,TODAY()-Matriz!S266&gt;0,Matriz!T266="")=TRUE,2,
      IF(AND(Matriz!C266=Contadores!H$1,Matriz!T266&lt;&gt;"")=TRUE,3,0)
   )
)</f>
        <v>0</v>
      </c>
      <c r="I223">
        <f ca="1">+IF(AND(Matriz!C266=Contadores!I$1,TODAY()-Matriz!S266&lt;=0,Matriz!T266="")=TRUE,1,
   IF(AND(Matriz!C266=Contadores!I$1,TODAY()-Matriz!S266&gt;0,Matriz!T266="")=TRUE,2,
      IF(AND(Matriz!C266=Contadores!I$1,Matriz!T266&lt;&gt;"")=TRUE,3,0)
   )
)</f>
        <v>0</v>
      </c>
      <c r="J223">
        <f ca="1">+IF(AND(Matriz!C266=Contadores!J$1,TODAY()-Matriz!S266&lt;=0,Matriz!T266="")=TRUE,1,
   IF(AND(Matriz!C266=Contadores!J$1,TODAY()-Matriz!S266&gt;0,Matriz!T266="")=TRUE,2,
      IF(AND(Matriz!C266=Contadores!J$1,Matriz!T266&lt;&gt;"")=TRUE,3,0)
   )
)</f>
        <v>0</v>
      </c>
      <c r="K223">
        <f ca="1">+IF(AND(Matriz!C266=Contadores!K$1,TODAY()-Matriz!S266&lt;=0,Matriz!T266="")=TRUE,1,
   IF(AND(Matriz!C266=Contadores!K$1,TODAY()-Matriz!S266&gt;0,Matriz!T266="")=TRUE,2,
      IF(AND(Matriz!C266=Contadores!K$1,Matriz!T266&lt;&gt;"")=TRUE,3,0)
   )
)</f>
        <v>0</v>
      </c>
    </row>
    <row r="224" spans="1:11" x14ac:dyDescent="0.25">
      <c r="A224">
        <v>223</v>
      </c>
      <c r="B224">
        <f ca="1">+IF(AND(Matriz!C267=Contadores!B$1,TODAY()-Matriz!S267&lt;=0,Matriz!T267="")=TRUE,1,
   IF(AND(Matriz!C267=Contadores!B$1,TODAY()-Matriz!S267&gt;0,Matriz!T267="")=TRUE,2,
      IF(AND(Matriz!C267=Contadores!B$1,Matriz!T267&lt;&gt;"")=TRUE,3,0)
   )
)</f>
        <v>0</v>
      </c>
      <c r="C224">
        <f ca="1">+IF(AND(Matriz!C267=Contadores!C$1,TODAY()-Matriz!S267&lt;=0,Matriz!T267="")=TRUE,1,
   IF(AND(Matriz!C267=Contadores!C$1,TODAY()-Matriz!S267&gt;0,Matriz!T267="")=TRUE,2,
      IF(AND(Matriz!C267=Contadores!C$1,Matriz!T267&lt;&gt;"")=TRUE,3,0)
   )
)</f>
        <v>0</v>
      </c>
      <c r="D224">
        <f ca="1">+IF(AND(Matriz!C267=Contadores!D$1,TODAY()-Matriz!S267&lt;=0,Matriz!T267="")=TRUE,1,
   IF(AND(Matriz!C267=Contadores!D$1,TODAY()-Matriz!S267&gt;0,Matriz!T267="")=TRUE,2,
      IF(AND(Matriz!C267=Contadores!D$1,Matriz!T267&lt;&gt;"")=TRUE,3,0)
   )
)</f>
        <v>0</v>
      </c>
      <c r="E224">
        <f ca="1">+IF(AND(Matriz!C267=Contadores!E$1,TODAY()-Matriz!S267&lt;=0,Matriz!T267="")=TRUE,1,
   IF(AND(Matriz!C267=Contadores!E$1,TODAY()-Matriz!S267&gt;0,Matriz!T267="")=TRUE,2,
      IF(AND(Matriz!C267=Contadores!E$1,Matriz!T267&lt;&gt;"")=TRUE,3,0)
   )
)</f>
        <v>0</v>
      </c>
      <c r="F224">
        <f ca="1">+IF(AND(Matriz!C267=Contadores!F$1,TODAY()-Matriz!S267&lt;=0,Matriz!T267="")=TRUE,1,
   IF(AND(Matriz!C267=Contadores!F$1,TODAY()-Matriz!S267&gt;0,Matriz!T267="")=TRUE,2,
      IF(AND(Matriz!C267=Contadores!F$1,Matriz!T267&lt;&gt;"")=TRUE,3,0)
   )
)</f>
        <v>0</v>
      </c>
      <c r="G224">
        <f ca="1">+IF(AND(Matriz!C267=Contadores!G$1,TODAY()-Matriz!S267&lt;=0,Matriz!T267="")=TRUE,1,
   IF(AND(Matriz!C267=Contadores!G$1,TODAY()-Matriz!S267&gt;0,Matriz!T267="")=TRUE,2,
      IF(AND(Matriz!C267=Contadores!G$1,Matriz!T267&lt;&gt;"")=TRUE,3,0)
   )
)</f>
        <v>0</v>
      </c>
      <c r="H224">
        <f ca="1">+IF(AND(Matriz!C267=Contadores!H$1,TODAY()-Matriz!S267&lt;=0,Matriz!T267="")=TRUE,1,
   IF(AND(Matriz!C267=Contadores!H$1,TODAY()-Matriz!S267&gt;0,Matriz!T267="")=TRUE,2,
      IF(AND(Matriz!C267=Contadores!H$1,Matriz!T267&lt;&gt;"")=TRUE,3,0)
   )
)</f>
        <v>0</v>
      </c>
      <c r="I224">
        <f ca="1">+IF(AND(Matriz!C267=Contadores!I$1,TODAY()-Matriz!S267&lt;=0,Matriz!T267="")=TRUE,1,
   IF(AND(Matriz!C267=Contadores!I$1,TODAY()-Matriz!S267&gt;0,Matriz!T267="")=TRUE,2,
      IF(AND(Matriz!C267=Contadores!I$1,Matriz!T267&lt;&gt;"")=TRUE,3,0)
   )
)</f>
        <v>0</v>
      </c>
      <c r="J224">
        <f ca="1">+IF(AND(Matriz!C267=Contadores!J$1,TODAY()-Matriz!S267&lt;=0,Matriz!T267="")=TRUE,1,
   IF(AND(Matriz!C267=Contadores!J$1,TODAY()-Matriz!S267&gt;0,Matriz!T267="")=TRUE,2,
      IF(AND(Matriz!C267=Contadores!J$1,Matriz!T267&lt;&gt;"")=TRUE,3,0)
   )
)</f>
        <v>0</v>
      </c>
      <c r="K224">
        <f ca="1">+IF(AND(Matriz!C267=Contadores!K$1,TODAY()-Matriz!S267&lt;=0,Matriz!T267="")=TRUE,1,
   IF(AND(Matriz!C267=Contadores!K$1,TODAY()-Matriz!S267&gt;0,Matriz!T267="")=TRUE,2,
      IF(AND(Matriz!C267=Contadores!K$1,Matriz!T267&lt;&gt;"")=TRUE,3,0)
   )
)</f>
        <v>0</v>
      </c>
    </row>
    <row r="225" spans="1:11" x14ac:dyDescent="0.25">
      <c r="A225">
        <v>224</v>
      </c>
      <c r="B225">
        <f ca="1">+IF(AND(Matriz!C268=Contadores!B$1,TODAY()-Matriz!S268&lt;=0,Matriz!T268="")=TRUE,1,
   IF(AND(Matriz!C268=Contadores!B$1,TODAY()-Matriz!S268&gt;0,Matriz!T268="")=TRUE,2,
      IF(AND(Matriz!C268=Contadores!B$1,Matriz!T268&lt;&gt;"")=TRUE,3,0)
   )
)</f>
        <v>0</v>
      </c>
      <c r="C225">
        <f ca="1">+IF(AND(Matriz!C268=Contadores!C$1,TODAY()-Matriz!S268&lt;=0,Matriz!T268="")=TRUE,1,
   IF(AND(Matriz!C268=Contadores!C$1,TODAY()-Matriz!S268&gt;0,Matriz!T268="")=TRUE,2,
      IF(AND(Matriz!C268=Contadores!C$1,Matriz!T268&lt;&gt;"")=TRUE,3,0)
   )
)</f>
        <v>0</v>
      </c>
      <c r="D225">
        <f ca="1">+IF(AND(Matriz!C268=Contadores!D$1,TODAY()-Matriz!S268&lt;=0,Matriz!T268="")=TRUE,1,
   IF(AND(Matriz!C268=Contadores!D$1,TODAY()-Matriz!S268&gt;0,Matriz!T268="")=TRUE,2,
      IF(AND(Matriz!C268=Contadores!D$1,Matriz!T268&lt;&gt;"")=TRUE,3,0)
   )
)</f>
        <v>0</v>
      </c>
      <c r="E225">
        <f ca="1">+IF(AND(Matriz!C268=Contadores!E$1,TODAY()-Matriz!S268&lt;=0,Matriz!T268="")=TRUE,1,
   IF(AND(Matriz!C268=Contadores!E$1,TODAY()-Matriz!S268&gt;0,Matriz!T268="")=TRUE,2,
      IF(AND(Matriz!C268=Contadores!E$1,Matriz!T268&lt;&gt;"")=TRUE,3,0)
   )
)</f>
        <v>0</v>
      </c>
      <c r="F225">
        <f ca="1">+IF(AND(Matriz!C268=Contadores!F$1,TODAY()-Matriz!S268&lt;=0,Matriz!T268="")=TRUE,1,
   IF(AND(Matriz!C268=Contadores!F$1,TODAY()-Matriz!S268&gt;0,Matriz!T268="")=TRUE,2,
      IF(AND(Matriz!C268=Contadores!F$1,Matriz!T268&lt;&gt;"")=TRUE,3,0)
   )
)</f>
        <v>0</v>
      </c>
      <c r="G225">
        <f ca="1">+IF(AND(Matriz!C268=Contadores!G$1,TODAY()-Matriz!S268&lt;=0,Matriz!T268="")=TRUE,1,
   IF(AND(Matriz!C268=Contadores!G$1,TODAY()-Matriz!S268&gt;0,Matriz!T268="")=TRUE,2,
      IF(AND(Matriz!C268=Contadores!G$1,Matriz!T268&lt;&gt;"")=TRUE,3,0)
   )
)</f>
        <v>0</v>
      </c>
      <c r="H225">
        <f ca="1">+IF(AND(Matriz!C268=Contadores!H$1,TODAY()-Matriz!S268&lt;=0,Matriz!T268="")=TRUE,1,
   IF(AND(Matriz!C268=Contadores!H$1,TODAY()-Matriz!S268&gt;0,Matriz!T268="")=TRUE,2,
      IF(AND(Matriz!C268=Contadores!H$1,Matriz!T268&lt;&gt;"")=TRUE,3,0)
   )
)</f>
        <v>0</v>
      </c>
      <c r="I225">
        <f ca="1">+IF(AND(Matriz!C268=Contadores!I$1,TODAY()-Matriz!S268&lt;=0,Matriz!T268="")=TRUE,1,
   IF(AND(Matriz!C268=Contadores!I$1,TODAY()-Matriz!S268&gt;0,Matriz!T268="")=TRUE,2,
      IF(AND(Matriz!C268=Contadores!I$1,Matriz!T268&lt;&gt;"")=TRUE,3,0)
   )
)</f>
        <v>0</v>
      </c>
      <c r="J225">
        <f ca="1">+IF(AND(Matriz!C268=Contadores!J$1,TODAY()-Matriz!S268&lt;=0,Matriz!T268="")=TRUE,1,
   IF(AND(Matriz!C268=Contadores!J$1,TODAY()-Matriz!S268&gt;0,Matriz!T268="")=TRUE,2,
      IF(AND(Matriz!C268=Contadores!J$1,Matriz!T268&lt;&gt;"")=TRUE,3,0)
   )
)</f>
        <v>0</v>
      </c>
      <c r="K225">
        <f ca="1">+IF(AND(Matriz!C268=Contadores!K$1,TODAY()-Matriz!S268&lt;=0,Matriz!T268="")=TRUE,1,
   IF(AND(Matriz!C268=Contadores!K$1,TODAY()-Matriz!S268&gt;0,Matriz!T268="")=TRUE,2,
      IF(AND(Matriz!C268=Contadores!K$1,Matriz!T268&lt;&gt;"")=TRUE,3,0)
   )
)</f>
        <v>0</v>
      </c>
    </row>
    <row r="226" spans="1:11" x14ac:dyDescent="0.25">
      <c r="A226">
        <v>225</v>
      </c>
      <c r="B226">
        <f ca="1">+IF(AND(Matriz!C269=Contadores!B$1,TODAY()-Matriz!S269&lt;=0,Matriz!T269="")=TRUE,1,
   IF(AND(Matriz!C269=Contadores!B$1,TODAY()-Matriz!S269&gt;0,Matriz!T269="")=TRUE,2,
      IF(AND(Matriz!C269=Contadores!B$1,Matriz!T269&lt;&gt;"")=TRUE,3,0)
   )
)</f>
        <v>0</v>
      </c>
      <c r="C226">
        <f ca="1">+IF(AND(Matriz!C269=Contadores!C$1,TODAY()-Matriz!S269&lt;=0,Matriz!T269="")=TRUE,1,
   IF(AND(Matriz!C269=Contadores!C$1,TODAY()-Matriz!S269&gt;0,Matriz!T269="")=TRUE,2,
      IF(AND(Matriz!C269=Contadores!C$1,Matriz!T269&lt;&gt;"")=TRUE,3,0)
   )
)</f>
        <v>0</v>
      </c>
      <c r="D226">
        <f ca="1">+IF(AND(Matriz!C269=Contadores!D$1,TODAY()-Matriz!S269&lt;=0,Matriz!T269="")=TRUE,1,
   IF(AND(Matriz!C269=Contadores!D$1,TODAY()-Matriz!S269&gt;0,Matriz!T269="")=TRUE,2,
      IF(AND(Matriz!C269=Contadores!D$1,Matriz!T269&lt;&gt;"")=TRUE,3,0)
   )
)</f>
        <v>0</v>
      </c>
      <c r="E226">
        <f ca="1">+IF(AND(Matriz!C269=Contadores!E$1,TODAY()-Matriz!S269&lt;=0,Matriz!T269="")=TRUE,1,
   IF(AND(Matriz!C269=Contadores!E$1,TODAY()-Matriz!S269&gt;0,Matriz!T269="")=TRUE,2,
      IF(AND(Matriz!C269=Contadores!E$1,Matriz!T269&lt;&gt;"")=TRUE,3,0)
   )
)</f>
        <v>0</v>
      </c>
      <c r="F226">
        <f ca="1">+IF(AND(Matriz!C269=Contadores!F$1,TODAY()-Matriz!S269&lt;=0,Matriz!T269="")=TRUE,1,
   IF(AND(Matriz!C269=Contadores!F$1,TODAY()-Matriz!S269&gt;0,Matriz!T269="")=TRUE,2,
      IF(AND(Matriz!C269=Contadores!F$1,Matriz!T269&lt;&gt;"")=TRUE,3,0)
   )
)</f>
        <v>0</v>
      </c>
      <c r="G226">
        <f ca="1">+IF(AND(Matriz!C269=Contadores!G$1,TODAY()-Matriz!S269&lt;=0,Matriz!T269="")=TRUE,1,
   IF(AND(Matriz!C269=Contadores!G$1,TODAY()-Matriz!S269&gt;0,Matriz!T269="")=TRUE,2,
      IF(AND(Matriz!C269=Contadores!G$1,Matriz!T269&lt;&gt;"")=TRUE,3,0)
   )
)</f>
        <v>0</v>
      </c>
      <c r="H226">
        <f ca="1">+IF(AND(Matriz!C269=Contadores!H$1,TODAY()-Matriz!S269&lt;=0,Matriz!T269="")=TRUE,1,
   IF(AND(Matriz!C269=Contadores!H$1,TODAY()-Matriz!S269&gt;0,Matriz!T269="")=TRUE,2,
      IF(AND(Matriz!C269=Contadores!H$1,Matriz!T269&lt;&gt;"")=TRUE,3,0)
   )
)</f>
        <v>0</v>
      </c>
      <c r="I226">
        <f ca="1">+IF(AND(Matriz!C269=Contadores!I$1,TODAY()-Matriz!S269&lt;=0,Matriz!T269="")=TRUE,1,
   IF(AND(Matriz!C269=Contadores!I$1,TODAY()-Matriz!S269&gt;0,Matriz!T269="")=TRUE,2,
      IF(AND(Matriz!C269=Contadores!I$1,Matriz!T269&lt;&gt;"")=TRUE,3,0)
   )
)</f>
        <v>0</v>
      </c>
      <c r="J226">
        <f ca="1">+IF(AND(Matriz!C269=Contadores!J$1,TODAY()-Matriz!S269&lt;=0,Matriz!T269="")=TRUE,1,
   IF(AND(Matriz!C269=Contadores!J$1,TODAY()-Matriz!S269&gt;0,Matriz!T269="")=TRUE,2,
      IF(AND(Matriz!C269=Contadores!J$1,Matriz!T269&lt;&gt;"")=TRUE,3,0)
   )
)</f>
        <v>0</v>
      </c>
      <c r="K226">
        <f ca="1">+IF(AND(Matriz!C269=Contadores!K$1,TODAY()-Matriz!S269&lt;=0,Matriz!T269="")=TRUE,1,
   IF(AND(Matriz!C269=Contadores!K$1,TODAY()-Matriz!S269&gt;0,Matriz!T269="")=TRUE,2,
      IF(AND(Matriz!C269=Contadores!K$1,Matriz!T269&lt;&gt;"")=TRUE,3,0)
   )
)</f>
        <v>0</v>
      </c>
    </row>
    <row r="227" spans="1:11" x14ac:dyDescent="0.25">
      <c r="A227">
        <v>226</v>
      </c>
      <c r="B227">
        <f ca="1">+IF(AND(Matriz!C270=Contadores!B$1,TODAY()-Matriz!S270&lt;=0,Matriz!T270="")=TRUE,1,
   IF(AND(Matriz!C270=Contadores!B$1,TODAY()-Matriz!S270&gt;0,Matriz!T270="")=TRUE,2,
      IF(AND(Matriz!C270=Contadores!B$1,Matriz!T270&lt;&gt;"")=TRUE,3,0)
   )
)</f>
        <v>0</v>
      </c>
      <c r="C227">
        <f ca="1">+IF(AND(Matriz!C270=Contadores!C$1,TODAY()-Matriz!S270&lt;=0,Matriz!T270="")=TRUE,1,
   IF(AND(Matriz!C270=Contadores!C$1,TODAY()-Matriz!S270&gt;0,Matriz!T270="")=TRUE,2,
      IF(AND(Matriz!C270=Contadores!C$1,Matriz!T270&lt;&gt;"")=TRUE,3,0)
   )
)</f>
        <v>0</v>
      </c>
      <c r="D227">
        <f ca="1">+IF(AND(Matriz!C270=Contadores!D$1,TODAY()-Matriz!S270&lt;=0,Matriz!T270="")=TRUE,1,
   IF(AND(Matriz!C270=Contadores!D$1,TODAY()-Matriz!S270&gt;0,Matriz!T270="")=TRUE,2,
      IF(AND(Matriz!C270=Contadores!D$1,Matriz!T270&lt;&gt;"")=TRUE,3,0)
   )
)</f>
        <v>0</v>
      </c>
      <c r="E227">
        <f ca="1">+IF(AND(Matriz!C270=Contadores!E$1,TODAY()-Matriz!S270&lt;=0,Matriz!T270="")=TRUE,1,
   IF(AND(Matriz!C270=Contadores!E$1,TODAY()-Matriz!S270&gt;0,Matriz!T270="")=TRUE,2,
      IF(AND(Matriz!C270=Contadores!E$1,Matriz!T270&lt;&gt;"")=TRUE,3,0)
   )
)</f>
        <v>0</v>
      </c>
      <c r="F227">
        <f ca="1">+IF(AND(Matriz!C270=Contadores!F$1,TODAY()-Matriz!S270&lt;=0,Matriz!T270="")=TRUE,1,
   IF(AND(Matriz!C270=Contadores!F$1,TODAY()-Matriz!S270&gt;0,Matriz!T270="")=TRUE,2,
      IF(AND(Matriz!C270=Contadores!F$1,Matriz!T270&lt;&gt;"")=TRUE,3,0)
   )
)</f>
        <v>0</v>
      </c>
      <c r="G227">
        <f ca="1">+IF(AND(Matriz!C270=Contadores!G$1,TODAY()-Matriz!S270&lt;=0,Matriz!T270="")=TRUE,1,
   IF(AND(Matriz!C270=Contadores!G$1,TODAY()-Matriz!S270&gt;0,Matriz!T270="")=TRUE,2,
      IF(AND(Matriz!C270=Contadores!G$1,Matriz!T270&lt;&gt;"")=TRUE,3,0)
   )
)</f>
        <v>0</v>
      </c>
      <c r="H227">
        <f ca="1">+IF(AND(Matriz!C270=Contadores!H$1,TODAY()-Matriz!S270&lt;=0,Matriz!T270="")=TRUE,1,
   IF(AND(Matriz!C270=Contadores!H$1,TODAY()-Matriz!S270&gt;0,Matriz!T270="")=TRUE,2,
      IF(AND(Matriz!C270=Contadores!H$1,Matriz!T270&lt;&gt;"")=TRUE,3,0)
   )
)</f>
        <v>0</v>
      </c>
      <c r="I227">
        <f ca="1">+IF(AND(Matriz!C270=Contadores!I$1,TODAY()-Matriz!S270&lt;=0,Matriz!T270="")=TRUE,1,
   IF(AND(Matriz!C270=Contadores!I$1,TODAY()-Matriz!S270&gt;0,Matriz!T270="")=TRUE,2,
      IF(AND(Matriz!C270=Contadores!I$1,Matriz!T270&lt;&gt;"")=TRUE,3,0)
   )
)</f>
        <v>0</v>
      </c>
      <c r="J227">
        <f ca="1">+IF(AND(Matriz!C270=Contadores!J$1,TODAY()-Matriz!S270&lt;=0,Matriz!T270="")=TRUE,1,
   IF(AND(Matriz!C270=Contadores!J$1,TODAY()-Matriz!S270&gt;0,Matriz!T270="")=TRUE,2,
      IF(AND(Matriz!C270=Contadores!J$1,Matriz!T270&lt;&gt;"")=TRUE,3,0)
   )
)</f>
        <v>0</v>
      </c>
      <c r="K227">
        <f ca="1">+IF(AND(Matriz!C270=Contadores!K$1,TODAY()-Matriz!S270&lt;=0,Matriz!T270="")=TRUE,1,
   IF(AND(Matriz!C270=Contadores!K$1,TODAY()-Matriz!S270&gt;0,Matriz!T270="")=TRUE,2,
      IF(AND(Matriz!C270=Contadores!K$1,Matriz!T270&lt;&gt;"")=TRUE,3,0)
   )
)</f>
        <v>0</v>
      </c>
    </row>
    <row r="228" spans="1:11" x14ac:dyDescent="0.25">
      <c r="A228">
        <v>227</v>
      </c>
      <c r="B228">
        <f ca="1">+IF(AND(Matriz!C271=Contadores!B$1,TODAY()-Matriz!S271&lt;=0,Matriz!T271="")=TRUE,1,
   IF(AND(Matriz!C271=Contadores!B$1,TODAY()-Matriz!S271&gt;0,Matriz!T271="")=TRUE,2,
      IF(AND(Matriz!C271=Contadores!B$1,Matriz!T271&lt;&gt;"")=TRUE,3,0)
   )
)</f>
        <v>0</v>
      </c>
      <c r="C228">
        <f ca="1">+IF(AND(Matriz!C271=Contadores!C$1,TODAY()-Matriz!S271&lt;=0,Matriz!T271="")=TRUE,1,
   IF(AND(Matriz!C271=Contadores!C$1,TODAY()-Matriz!S271&gt;0,Matriz!T271="")=TRUE,2,
      IF(AND(Matriz!C271=Contadores!C$1,Matriz!T271&lt;&gt;"")=TRUE,3,0)
   )
)</f>
        <v>0</v>
      </c>
      <c r="D228">
        <f ca="1">+IF(AND(Matriz!C271=Contadores!D$1,TODAY()-Matriz!S271&lt;=0,Matriz!T271="")=TRUE,1,
   IF(AND(Matriz!C271=Contadores!D$1,TODAY()-Matriz!S271&gt;0,Matriz!T271="")=TRUE,2,
      IF(AND(Matriz!C271=Contadores!D$1,Matriz!T271&lt;&gt;"")=TRUE,3,0)
   )
)</f>
        <v>0</v>
      </c>
      <c r="E228">
        <f ca="1">+IF(AND(Matriz!C271=Contadores!E$1,TODAY()-Matriz!S271&lt;=0,Matriz!T271="")=TRUE,1,
   IF(AND(Matriz!C271=Contadores!E$1,TODAY()-Matriz!S271&gt;0,Matriz!T271="")=TRUE,2,
      IF(AND(Matriz!C271=Contadores!E$1,Matriz!T271&lt;&gt;"")=TRUE,3,0)
   )
)</f>
        <v>0</v>
      </c>
      <c r="F228">
        <f ca="1">+IF(AND(Matriz!C271=Contadores!F$1,TODAY()-Matriz!S271&lt;=0,Matriz!T271="")=TRUE,1,
   IF(AND(Matriz!C271=Contadores!F$1,TODAY()-Matriz!S271&gt;0,Matriz!T271="")=TRUE,2,
      IF(AND(Matriz!C271=Contadores!F$1,Matriz!T271&lt;&gt;"")=TRUE,3,0)
   )
)</f>
        <v>0</v>
      </c>
      <c r="G228">
        <f ca="1">+IF(AND(Matriz!C271=Contadores!G$1,TODAY()-Matriz!S271&lt;=0,Matriz!T271="")=TRUE,1,
   IF(AND(Matriz!C271=Contadores!G$1,TODAY()-Matriz!S271&gt;0,Matriz!T271="")=TRUE,2,
      IF(AND(Matriz!C271=Contadores!G$1,Matriz!T271&lt;&gt;"")=TRUE,3,0)
   )
)</f>
        <v>0</v>
      </c>
      <c r="H228">
        <f ca="1">+IF(AND(Matriz!C271=Contadores!H$1,TODAY()-Matriz!S271&lt;=0,Matriz!T271="")=TRUE,1,
   IF(AND(Matriz!C271=Contadores!H$1,TODAY()-Matriz!S271&gt;0,Matriz!T271="")=TRUE,2,
      IF(AND(Matriz!C271=Contadores!H$1,Matriz!T271&lt;&gt;"")=TRUE,3,0)
   )
)</f>
        <v>0</v>
      </c>
      <c r="I228">
        <f ca="1">+IF(AND(Matriz!C271=Contadores!I$1,TODAY()-Matriz!S271&lt;=0,Matriz!T271="")=TRUE,1,
   IF(AND(Matriz!C271=Contadores!I$1,TODAY()-Matriz!S271&gt;0,Matriz!T271="")=TRUE,2,
      IF(AND(Matriz!C271=Contadores!I$1,Matriz!T271&lt;&gt;"")=TRUE,3,0)
   )
)</f>
        <v>0</v>
      </c>
      <c r="J228">
        <f ca="1">+IF(AND(Matriz!C271=Contadores!J$1,TODAY()-Matriz!S271&lt;=0,Matriz!T271="")=TRUE,1,
   IF(AND(Matriz!C271=Contadores!J$1,TODAY()-Matriz!S271&gt;0,Matriz!T271="")=TRUE,2,
      IF(AND(Matriz!C271=Contadores!J$1,Matriz!T271&lt;&gt;"")=TRUE,3,0)
   )
)</f>
        <v>0</v>
      </c>
      <c r="K228">
        <f ca="1">+IF(AND(Matriz!C271=Contadores!K$1,TODAY()-Matriz!S271&lt;=0,Matriz!T271="")=TRUE,1,
   IF(AND(Matriz!C271=Contadores!K$1,TODAY()-Matriz!S271&gt;0,Matriz!T271="")=TRUE,2,
      IF(AND(Matriz!C271=Contadores!K$1,Matriz!T271&lt;&gt;"")=TRUE,3,0)
   )
)</f>
        <v>0</v>
      </c>
    </row>
    <row r="229" spans="1:11" x14ac:dyDescent="0.25">
      <c r="A229">
        <v>228</v>
      </c>
      <c r="B229">
        <f ca="1">+IF(AND(Matriz!C272=Contadores!B$1,TODAY()-Matriz!S272&lt;=0,Matriz!T272="")=TRUE,1,
   IF(AND(Matriz!C272=Contadores!B$1,TODAY()-Matriz!S272&gt;0,Matriz!T272="")=TRUE,2,
      IF(AND(Matriz!C272=Contadores!B$1,Matriz!T272&lt;&gt;"")=TRUE,3,0)
   )
)</f>
        <v>0</v>
      </c>
      <c r="C229">
        <f ca="1">+IF(AND(Matriz!C272=Contadores!C$1,TODAY()-Matriz!S272&lt;=0,Matriz!T272="")=TRUE,1,
   IF(AND(Matriz!C272=Contadores!C$1,TODAY()-Matriz!S272&gt;0,Matriz!T272="")=TRUE,2,
      IF(AND(Matriz!C272=Contadores!C$1,Matriz!T272&lt;&gt;"")=TRUE,3,0)
   )
)</f>
        <v>0</v>
      </c>
      <c r="D229">
        <f ca="1">+IF(AND(Matriz!C272=Contadores!D$1,TODAY()-Matriz!S272&lt;=0,Matriz!T272="")=TRUE,1,
   IF(AND(Matriz!C272=Contadores!D$1,TODAY()-Matriz!S272&gt;0,Matriz!T272="")=TRUE,2,
      IF(AND(Matriz!C272=Contadores!D$1,Matriz!T272&lt;&gt;"")=TRUE,3,0)
   )
)</f>
        <v>0</v>
      </c>
      <c r="E229">
        <f ca="1">+IF(AND(Matriz!C272=Contadores!E$1,TODAY()-Matriz!S272&lt;=0,Matriz!T272="")=TRUE,1,
   IF(AND(Matriz!C272=Contadores!E$1,TODAY()-Matriz!S272&gt;0,Matriz!T272="")=TRUE,2,
      IF(AND(Matriz!C272=Contadores!E$1,Matriz!T272&lt;&gt;"")=TRUE,3,0)
   )
)</f>
        <v>0</v>
      </c>
      <c r="F229">
        <f ca="1">+IF(AND(Matriz!C272=Contadores!F$1,TODAY()-Matriz!S272&lt;=0,Matriz!T272="")=TRUE,1,
   IF(AND(Matriz!C272=Contadores!F$1,TODAY()-Matriz!S272&gt;0,Matriz!T272="")=TRUE,2,
      IF(AND(Matriz!C272=Contadores!F$1,Matriz!T272&lt;&gt;"")=TRUE,3,0)
   )
)</f>
        <v>0</v>
      </c>
      <c r="G229">
        <f ca="1">+IF(AND(Matriz!C272=Contadores!G$1,TODAY()-Matriz!S272&lt;=0,Matriz!T272="")=TRUE,1,
   IF(AND(Matriz!C272=Contadores!G$1,TODAY()-Matriz!S272&gt;0,Matriz!T272="")=TRUE,2,
      IF(AND(Matriz!C272=Contadores!G$1,Matriz!T272&lt;&gt;"")=TRUE,3,0)
   )
)</f>
        <v>0</v>
      </c>
      <c r="H229">
        <f ca="1">+IF(AND(Matriz!C272=Contadores!H$1,TODAY()-Matriz!S272&lt;=0,Matriz!T272="")=TRUE,1,
   IF(AND(Matriz!C272=Contadores!H$1,TODAY()-Matriz!S272&gt;0,Matriz!T272="")=TRUE,2,
      IF(AND(Matriz!C272=Contadores!H$1,Matriz!T272&lt;&gt;"")=TRUE,3,0)
   )
)</f>
        <v>0</v>
      </c>
      <c r="I229">
        <f ca="1">+IF(AND(Matriz!C272=Contadores!I$1,TODAY()-Matriz!S272&lt;=0,Matriz!T272="")=TRUE,1,
   IF(AND(Matriz!C272=Contadores!I$1,TODAY()-Matriz!S272&gt;0,Matriz!T272="")=TRUE,2,
      IF(AND(Matriz!C272=Contadores!I$1,Matriz!T272&lt;&gt;"")=TRUE,3,0)
   )
)</f>
        <v>0</v>
      </c>
      <c r="J229">
        <f ca="1">+IF(AND(Matriz!C272=Contadores!J$1,TODAY()-Matriz!S272&lt;=0,Matriz!T272="")=TRUE,1,
   IF(AND(Matriz!C272=Contadores!J$1,TODAY()-Matriz!S272&gt;0,Matriz!T272="")=TRUE,2,
      IF(AND(Matriz!C272=Contadores!J$1,Matriz!T272&lt;&gt;"")=TRUE,3,0)
   )
)</f>
        <v>0</v>
      </c>
      <c r="K229">
        <f ca="1">+IF(AND(Matriz!C272=Contadores!K$1,TODAY()-Matriz!S272&lt;=0,Matriz!T272="")=TRUE,1,
   IF(AND(Matriz!C272=Contadores!K$1,TODAY()-Matriz!S272&gt;0,Matriz!T272="")=TRUE,2,
      IF(AND(Matriz!C272=Contadores!K$1,Matriz!T272&lt;&gt;"")=TRUE,3,0)
   )
)</f>
        <v>0</v>
      </c>
    </row>
    <row r="230" spans="1:11" x14ac:dyDescent="0.25">
      <c r="A230">
        <v>229</v>
      </c>
      <c r="B230">
        <f ca="1">+IF(AND(Matriz!C273=Contadores!B$1,TODAY()-Matriz!S273&lt;=0,Matriz!T273="")=TRUE,1,
   IF(AND(Matriz!C273=Contadores!B$1,TODAY()-Matriz!S273&gt;0,Matriz!T273="")=TRUE,2,
      IF(AND(Matriz!C273=Contadores!B$1,Matriz!T273&lt;&gt;"")=TRUE,3,0)
   )
)</f>
        <v>0</v>
      </c>
      <c r="C230">
        <f ca="1">+IF(AND(Matriz!C273=Contadores!C$1,TODAY()-Matriz!S273&lt;=0,Matriz!T273="")=TRUE,1,
   IF(AND(Matriz!C273=Contadores!C$1,TODAY()-Matriz!S273&gt;0,Matriz!T273="")=TRUE,2,
      IF(AND(Matriz!C273=Contadores!C$1,Matriz!T273&lt;&gt;"")=TRUE,3,0)
   )
)</f>
        <v>0</v>
      </c>
      <c r="D230">
        <f ca="1">+IF(AND(Matriz!C273=Contadores!D$1,TODAY()-Matriz!S273&lt;=0,Matriz!T273="")=TRUE,1,
   IF(AND(Matriz!C273=Contadores!D$1,TODAY()-Matriz!S273&gt;0,Matriz!T273="")=TRUE,2,
      IF(AND(Matriz!C273=Contadores!D$1,Matriz!T273&lt;&gt;"")=TRUE,3,0)
   )
)</f>
        <v>0</v>
      </c>
      <c r="E230">
        <f ca="1">+IF(AND(Matriz!C273=Contadores!E$1,TODAY()-Matriz!S273&lt;=0,Matriz!T273="")=TRUE,1,
   IF(AND(Matriz!C273=Contadores!E$1,TODAY()-Matriz!S273&gt;0,Matriz!T273="")=TRUE,2,
      IF(AND(Matriz!C273=Contadores!E$1,Matriz!T273&lt;&gt;"")=TRUE,3,0)
   )
)</f>
        <v>0</v>
      </c>
      <c r="F230">
        <f ca="1">+IF(AND(Matriz!C273=Contadores!F$1,TODAY()-Matriz!S273&lt;=0,Matriz!T273="")=TRUE,1,
   IF(AND(Matriz!C273=Contadores!F$1,TODAY()-Matriz!S273&gt;0,Matriz!T273="")=TRUE,2,
      IF(AND(Matriz!C273=Contadores!F$1,Matriz!T273&lt;&gt;"")=TRUE,3,0)
   )
)</f>
        <v>0</v>
      </c>
      <c r="G230">
        <f ca="1">+IF(AND(Matriz!C273=Contadores!G$1,TODAY()-Matriz!S273&lt;=0,Matriz!T273="")=TRUE,1,
   IF(AND(Matriz!C273=Contadores!G$1,TODAY()-Matriz!S273&gt;0,Matriz!T273="")=TRUE,2,
      IF(AND(Matriz!C273=Contadores!G$1,Matriz!T273&lt;&gt;"")=TRUE,3,0)
   )
)</f>
        <v>0</v>
      </c>
      <c r="H230">
        <f ca="1">+IF(AND(Matriz!C273=Contadores!H$1,TODAY()-Matriz!S273&lt;=0,Matriz!T273="")=TRUE,1,
   IF(AND(Matriz!C273=Contadores!H$1,TODAY()-Matriz!S273&gt;0,Matriz!T273="")=TRUE,2,
      IF(AND(Matriz!C273=Contadores!H$1,Matriz!T273&lt;&gt;"")=TRUE,3,0)
   )
)</f>
        <v>0</v>
      </c>
      <c r="I230">
        <f ca="1">+IF(AND(Matriz!C273=Contadores!I$1,TODAY()-Matriz!S273&lt;=0,Matriz!T273="")=TRUE,1,
   IF(AND(Matriz!C273=Contadores!I$1,TODAY()-Matriz!S273&gt;0,Matriz!T273="")=TRUE,2,
      IF(AND(Matriz!C273=Contadores!I$1,Matriz!T273&lt;&gt;"")=TRUE,3,0)
   )
)</f>
        <v>0</v>
      </c>
      <c r="J230">
        <f ca="1">+IF(AND(Matriz!C273=Contadores!J$1,TODAY()-Matriz!S273&lt;=0,Matriz!T273="")=TRUE,1,
   IF(AND(Matriz!C273=Contadores!J$1,TODAY()-Matriz!S273&gt;0,Matriz!T273="")=TRUE,2,
      IF(AND(Matriz!C273=Contadores!J$1,Matriz!T273&lt;&gt;"")=TRUE,3,0)
   )
)</f>
        <v>0</v>
      </c>
      <c r="K230">
        <f ca="1">+IF(AND(Matriz!C273=Contadores!K$1,TODAY()-Matriz!S273&lt;=0,Matriz!T273="")=TRUE,1,
   IF(AND(Matriz!C273=Contadores!K$1,TODAY()-Matriz!S273&gt;0,Matriz!T273="")=TRUE,2,
      IF(AND(Matriz!C273=Contadores!K$1,Matriz!T273&lt;&gt;"")=TRUE,3,0)
   )
)</f>
        <v>0</v>
      </c>
    </row>
    <row r="231" spans="1:11" x14ac:dyDescent="0.25">
      <c r="A231">
        <v>230</v>
      </c>
      <c r="B231">
        <f ca="1">+IF(AND(Matriz!C274=Contadores!B$1,TODAY()-Matriz!S274&lt;=0,Matriz!T274="")=TRUE,1,
   IF(AND(Matriz!C274=Contadores!B$1,TODAY()-Matriz!S274&gt;0,Matriz!T274="")=TRUE,2,
      IF(AND(Matriz!C274=Contadores!B$1,Matriz!T274&lt;&gt;"")=TRUE,3,0)
   )
)</f>
        <v>0</v>
      </c>
      <c r="C231">
        <f ca="1">+IF(AND(Matriz!C274=Contadores!C$1,TODAY()-Matriz!S274&lt;=0,Matriz!T274="")=TRUE,1,
   IF(AND(Matriz!C274=Contadores!C$1,TODAY()-Matriz!S274&gt;0,Matriz!T274="")=TRUE,2,
      IF(AND(Matriz!C274=Contadores!C$1,Matriz!T274&lt;&gt;"")=TRUE,3,0)
   )
)</f>
        <v>0</v>
      </c>
      <c r="D231">
        <f ca="1">+IF(AND(Matriz!C274=Contadores!D$1,TODAY()-Matriz!S274&lt;=0,Matriz!T274="")=TRUE,1,
   IF(AND(Matriz!C274=Contadores!D$1,TODAY()-Matriz!S274&gt;0,Matriz!T274="")=TRUE,2,
      IF(AND(Matriz!C274=Contadores!D$1,Matriz!T274&lt;&gt;"")=TRUE,3,0)
   )
)</f>
        <v>0</v>
      </c>
      <c r="E231">
        <f ca="1">+IF(AND(Matriz!C274=Contadores!E$1,TODAY()-Matriz!S274&lt;=0,Matriz!T274="")=TRUE,1,
   IF(AND(Matriz!C274=Contadores!E$1,TODAY()-Matriz!S274&gt;0,Matriz!T274="")=TRUE,2,
      IF(AND(Matriz!C274=Contadores!E$1,Matriz!T274&lt;&gt;"")=TRUE,3,0)
   )
)</f>
        <v>0</v>
      </c>
      <c r="F231">
        <f ca="1">+IF(AND(Matriz!C274=Contadores!F$1,TODAY()-Matriz!S274&lt;=0,Matriz!T274="")=TRUE,1,
   IF(AND(Matriz!C274=Contadores!F$1,TODAY()-Matriz!S274&gt;0,Matriz!T274="")=TRUE,2,
      IF(AND(Matriz!C274=Contadores!F$1,Matriz!T274&lt;&gt;"")=TRUE,3,0)
   )
)</f>
        <v>0</v>
      </c>
      <c r="G231">
        <f ca="1">+IF(AND(Matriz!C274=Contadores!G$1,TODAY()-Matriz!S274&lt;=0,Matriz!T274="")=TRUE,1,
   IF(AND(Matriz!C274=Contadores!G$1,TODAY()-Matriz!S274&gt;0,Matriz!T274="")=TRUE,2,
      IF(AND(Matriz!C274=Contadores!G$1,Matriz!T274&lt;&gt;"")=TRUE,3,0)
   )
)</f>
        <v>0</v>
      </c>
      <c r="H231">
        <f ca="1">+IF(AND(Matriz!C274=Contadores!H$1,TODAY()-Matriz!S274&lt;=0,Matriz!T274="")=TRUE,1,
   IF(AND(Matriz!C274=Contadores!H$1,TODAY()-Matriz!S274&gt;0,Matriz!T274="")=TRUE,2,
      IF(AND(Matriz!C274=Contadores!H$1,Matriz!T274&lt;&gt;"")=TRUE,3,0)
   )
)</f>
        <v>0</v>
      </c>
      <c r="I231">
        <f ca="1">+IF(AND(Matriz!C274=Contadores!I$1,TODAY()-Matriz!S274&lt;=0,Matriz!T274="")=TRUE,1,
   IF(AND(Matriz!C274=Contadores!I$1,TODAY()-Matriz!S274&gt;0,Matriz!T274="")=TRUE,2,
      IF(AND(Matriz!C274=Contadores!I$1,Matriz!T274&lt;&gt;"")=TRUE,3,0)
   )
)</f>
        <v>0</v>
      </c>
      <c r="J231">
        <f ca="1">+IF(AND(Matriz!C274=Contadores!J$1,TODAY()-Matriz!S274&lt;=0,Matriz!T274="")=TRUE,1,
   IF(AND(Matriz!C274=Contadores!J$1,TODAY()-Matriz!S274&gt;0,Matriz!T274="")=TRUE,2,
      IF(AND(Matriz!C274=Contadores!J$1,Matriz!T274&lt;&gt;"")=TRUE,3,0)
   )
)</f>
        <v>0</v>
      </c>
      <c r="K231">
        <f ca="1">+IF(AND(Matriz!C274=Contadores!K$1,TODAY()-Matriz!S274&lt;=0,Matriz!T274="")=TRUE,1,
   IF(AND(Matriz!C274=Contadores!K$1,TODAY()-Matriz!S274&gt;0,Matriz!T274="")=TRUE,2,
      IF(AND(Matriz!C274=Contadores!K$1,Matriz!T274&lt;&gt;"")=TRUE,3,0)
   )
)</f>
        <v>0</v>
      </c>
    </row>
    <row r="232" spans="1:11" x14ac:dyDescent="0.25">
      <c r="A232">
        <v>231</v>
      </c>
      <c r="B232">
        <f ca="1">+IF(AND(Matriz!C275=Contadores!B$1,TODAY()-Matriz!S275&lt;=0,Matriz!T275="")=TRUE,1,
   IF(AND(Matriz!C275=Contadores!B$1,TODAY()-Matriz!S275&gt;0,Matriz!T275="")=TRUE,2,
      IF(AND(Matriz!C275=Contadores!B$1,Matriz!T275&lt;&gt;"")=TRUE,3,0)
   )
)</f>
        <v>0</v>
      </c>
      <c r="C232">
        <f ca="1">+IF(AND(Matriz!C275=Contadores!C$1,TODAY()-Matriz!S275&lt;=0,Matriz!T275="")=TRUE,1,
   IF(AND(Matriz!C275=Contadores!C$1,TODAY()-Matriz!S275&gt;0,Matriz!T275="")=TRUE,2,
      IF(AND(Matriz!C275=Contadores!C$1,Matriz!T275&lt;&gt;"")=TRUE,3,0)
   )
)</f>
        <v>0</v>
      </c>
      <c r="D232">
        <f ca="1">+IF(AND(Matriz!C275=Contadores!D$1,TODAY()-Matriz!S275&lt;=0,Matriz!T275="")=TRUE,1,
   IF(AND(Matriz!C275=Contadores!D$1,TODAY()-Matriz!S275&gt;0,Matriz!T275="")=TRUE,2,
      IF(AND(Matriz!C275=Contadores!D$1,Matriz!T275&lt;&gt;"")=TRUE,3,0)
   )
)</f>
        <v>0</v>
      </c>
      <c r="E232">
        <f ca="1">+IF(AND(Matriz!C275=Contadores!E$1,TODAY()-Matriz!S275&lt;=0,Matriz!T275="")=TRUE,1,
   IF(AND(Matriz!C275=Contadores!E$1,TODAY()-Matriz!S275&gt;0,Matriz!T275="")=TRUE,2,
      IF(AND(Matriz!C275=Contadores!E$1,Matriz!T275&lt;&gt;"")=TRUE,3,0)
   )
)</f>
        <v>0</v>
      </c>
      <c r="F232">
        <f ca="1">+IF(AND(Matriz!C275=Contadores!F$1,TODAY()-Matriz!S275&lt;=0,Matriz!T275="")=TRUE,1,
   IF(AND(Matriz!C275=Contadores!F$1,TODAY()-Matriz!S275&gt;0,Matriz!T275="")=TRUE,2,
      IF(AND(Matriz!C275=Contadores!F$1,Matriz!T275&lt;&gt;"")=TRUE,3,0)
   )
)</f>
        <v>0</v>
      </c>
      <c r="G232">
        <f ca="1">+IF(AND(Matriz!C275=Contadores!G$1,TODAY()-Matriz!S275&lt;=0,Matriz!T275="")=TRUE,1,
   IF(AND(Matriz!C275=Contadores!G$1,TODAY()-Matriz!S275&gt;0,Matriz!T275="")=TRUE,2,
      IF(AND(Matriz!C275=Contadores!G$1,Matriz!T275&lt;&gt;"")=TRUE,3,0)
   )
)</f>
        <v>0</v>
      </c>
      <c r="H232">
        <f ca="1">+IF(AND(Matriz!C275=Contadores!H$1,TODAY()-Matriz!S275&lt;=0,Matriz!T275="")=TRUE,1,
   IF(AND(Matriz!C275=Contadores!H$1,TODAY()-Matriz!S275&gt;0,Matriz!T275="")=TRUE,2,
      IF(AND(Matriz!C275=Contadores!H$1,Matriz!T275&lt;&gt;"")=TRUE,3,0)
   )
)</f>
        <v>0</v>
      </c>
      <c r="I232">
        <f ca="1">+IF(AND(Matriz!C275=Contadores!I$1,TODAY()-Matriz!S275&lt;=0,Matriz!T275="")=TRUE,1,
   IF(AND(Matriz!C275=Contadores!I$1,TODAY()-Matriz!S275&gt;0,Matriz!T275="")=TRUE,2,
      IF(AND(Matriz!C275=Contadores!I$1,Matriz!T275&lt;&gt;"")=TRUE,3,0)
   )
)</f>
        <v>0</v>
      </c>
      <c r="J232">
        <f ca="1">+IF(AND(Matriz!C275=Contadores!J$1,TODAY()-Matriz!S275&lt;=0,Matriz!T275="")=TRUE,1,
   IF(AND(Matriz!C275=Contadores!J$1,TODAY()-Matriz!S275&gt;0,Matriz!T275="")=TRUE,2,
      IF(AND(Matriz!C275=Contadores!J$1,Matriz!T275&lt;&gt;"")=TRUE,3,0)
   )
)</f>
        <v>0</v>
      </c>
      <c r="K232">
        <f ca="1">+IF(AND(Matriz!C275=Contadores!K$1,TODAY()-Matriz!S275&lt;=0,Matriz!T275="")=TRUE,1,
   IF(AND(Matriz!C275=Contadores!K$1,TODAY()-Matriz!S275&gt;0,Matriz!T275="")=TRUE,2,
      IF(AND(Matriz!C275=Contadores!K$1,Matriz!T275&lt;&gt;"")=TRUE,3,0)
   )
)</f>
        <v>0</v>
      </c>
    </row>
    <row r="233" spans="1:11" x14ac:dyDescent="0.25">
      <c r="A233">
        <v>232</v>
      </c>
      <c r="B233">
        <f ca="1">+IF(AND(Matriz!C276=Contadores!B$1,TODAY()-Matriz!S276&lt;=0,Matriz!T276="")=TRUE,1,
   IF(AND(Matriz!C276=Contadores!B$1,TODAY()-Matriz!S276&gt;0,Matriz!T276="")=TRUE,2,
      IF(AND(Matriz!C276=Contadores!B$1,Matriz!T276&lt;&gt;"")=TRUE,3,0)
   )
)</f>
        <v>0</v>
      </c>
      <c r="C233">
        <f ca="1">+IF(AND(Matriz!C276=Contadores!C$1,TODAY()-Matriz!S276&lt;=0,Matriz!T276="")=TRUE,1,
   IF(AND(Matriz!C276=Contadores!C$1,TODAY()-Matriz!S276&gt;0,Matriz!T276="")=TRUE,2,
      IF(AND(Matriz!C276=Contadores!C$1,Matriz!T276&lt;&gt;"")=TRUE,3,0)
   )
)</f>
        <v>0</v>
      </c>
      <c r="D233">
        <f ca="1">+IF(AND(Matriz!C276=Contadores!D$1,TODAY()-Matriz!S276&lt;=0,Matriz!T276="")=TRUE,1,
   IF(AND(Matriz!C276=Contadores!D$1,TODAY()-Matriz!S276&gt;0,Matriz!T276="")=TRUE,2,
      IF(AND(Matriz!C276=Contadores!D$1,Matriz!T276&lt;&gt;"")=TRUE,3,0)
   )
)</f>
        <v>0</v>
      </c>
      <c r="E233">
        <f ca="1">+IF(AND(Matriz!C276=Contadores!E$1,TODAY()-Matriz!S276&lt;=0,Matriz!T276="")=TRUE,1,
   IF(AND(Matriz!C276=Contadores!E$1,TODAY()-Matriz!S276&gt;0,Matriz!T276="")=TRUE,2,
      IF(AND(Matriz!C276=Contadores!E$1,Matriz!T276&lt;&gt;"")=TRUE,3,0)
   )
)</f>
        <v>0</v>
      </c>
      <c r="F233">
        <f ca="1">+IF(AND(Matriz!C276=Contadores!F$1,TODAY()-Matriz!S276&lt;=0,Matriz!T276="")=TRUE,1,
   IF(AND(Matriz!C276=Contadores!F$1,TODAY()-Matriz!S276&gt;0,Matriz!T276="")=TRUE,2,
      IF(AND(Matriz!C276=Contadores!F$1,Matriz!T276&lt;&gt;"")=TRUE,3,0)
   )
)</f>
        <v>0</v>
      </c>
      <c r="G233">
        <f ca="1">+IF(AND(Matriz!C276=Contadores!G$1,TODAY()-Matriz!S276&lt;=0,Matriz!T276="")=TRUE,1,
   IF(AND(Matriz!C276=Contadores!G$1,TODAY()-Matriz!S276&gt;0,Matriz!T276="")=TRUE,2,
      IF(AND(Matriz!C276=Contadores!G$1,Matriz!T276&lt;&gt;"")=TRUE,3,0)
   )
)</f>
        <v>0</v>
      </c>
      <c r="H233">
        <f ca="1">+IF(AND(Matriz!C276=Contadores!H$1,TODAY()-Matriz!S276&lt;=0,Matriz!T276="")=TRUE,1,
   IF(AND(Matriz!C276=Contadores!H$1,TODAY()-Matriz!S276&gt;0,Matriz!T276="")=TRUE,2,
      IF(AND(Matriz!C276=Contadores!H$1,Matriz!T276&lt;&gt;"")=TRUE,3,0)
   )
)</f>
        <v>0</v>
      </c>
      <c r="I233">
        <f ca="1">+IF(AND(Matriz!C276=Contadores!I$1,TODAY()-Matriz!S276&lt;=0,Matriz!T276="")=TRUE,1,
   IF(AND(Matriz!C276=Contadores!I$1,TODAY()-Matriz!S276&gt;0,Matriz!T276="")=TRUE,2,
      IF(AND(Matriz!C276=Contadores!I$1,Matriz!T276&lt;&gt;"")=TRUE,3,0)
   )
)</f>
        <v>0</v>
      </c>
      <c r="J233">
        <f ca="1">+IF(AND(Matriz!C276=Contadores!J$1,TODAY()-Matriz!S276&lt;=0,Matriz!T276="")=TRUE,1,
   IF(AND(Matriz!C276=Contadores!J$1,TODAY()-Matriz!S276&gt;0,Matriz!T276="")=TRUE,2,
      IF(AND(Matriz!C276=Contadores!J$1,Matriz!T276&lt;&gt;"")=TRUE,3,0)
   )
)</f>
        <v>0</v>
      </c>
      <c r="K233">
        <f ca="1">+IF(AND(Matriz!C276=Contadores!K$1,TODAY()-Matriz!S276&lt;=0,Matriz!T276="")=TRUE,1,
   IF(AND(Matriz!C276=Contadores!K$1,TODAY()-Matriz!S276&gt;0,Matriz!T276="")=TRUE,2,
      IF(AND(Matriz!C276=Contadores!K$1,Matriz!T276&lt;&gt;"")=TRUE,3,0)
   )
)</f>
        <v>0</v>
      </c>
    </row>
    <row r="234" spans="1:11" x14ac:dyDescent="0.25">
      <c r="A234">
        <v>233</v>
      </c>
      <c r="B234">
        <f ca="1">+IF(AND(Matriz!C277=Contadores!B$1,TODAY()-Matriz!S277&lt;=0,Matriz!T277="")=TRUE,1,
   IF(AND(Matriz!C277=Contadores!B$1,TODAY()-Matriz!S277&gt;0,Matriz!T277="")=TRUE,2,
      IF(AND(Matriz!C277=Contadores!B$1,Matriz!T277&lt;&gt;"")=TRUE,3,0)
   )
)</f>
        <v>0</v>
      </c>
      <c r="C234">
        <f ca="1">+IF(AND(Matriz!C277=Contadores!C$1,TODAY()-Matriz!S277&lt;=0,Matriz!T277="")=TRUE,1,
   IF(AND(Matriz!C277=Contadores!C$1,TODAY()-Matriz!S277&gt;0,Matriz!T277="")=TRUE,2,
      IF(AND(Matriz!C277=Contadores!C$1,Matriz!T277&lt;&gt;"")=TRUE,3,0)
   )
)</f>
        <v>0</v>
      </c>
      <c r="D234">
        <f ca="1">+IF(AND(Matriz!C277=Contadores!D$1,TODAY()-Matriz!S277&lt;=0,Matriz!T277="")=TRUE,1,
   IF(AND(Matriz!C277=Contadores!D$1,TODAY()-Matriz!S277&gt;0,Matriz!T277="")=TRUE,2,
      IF(AND(Matriz!C277=Contadores!D$1,Matriz!T277&lt;&gt;"")=TRUE,3,0)
   )
)</f>
        <v>0</v>
      </c>
      <c r="E234">
        <f ca="1">+IF(AND(Matriz!C277=Contadores!E$1,TODAY()-Matriz!S277&lt;=0,Matriz!T277="")=TRUE,1,
   IF(AND(Matriz!C277=Contadores!E$1,TODAY()-Matriz!S277&gt;0,Matriz!T277="")=TRUE,2,
      IF(AND(Matriz!C277=Contadores!E$1,Matriz!T277&lt;&gt;"")=TRUE,3,0)
   )
)</f>
        <v>0</v>
      </c>
      <c r="F234">
        <f ca="1">+IF(AND(Matriz!C277=Contadores!F$1,TODAY()-Matriz!S277&lt;=0,Matriz!T277="")=TRUE,1,
   IF(AND(Matriz!C277=Contadores!F$1,TODAY()-Matriz!S277&gt;0,Matriz!T277="")=TRUE,2,
      IF(AND(Matriz!C277=Contadores!F$1,Matriz!T277&lt;&gt;"")=TRUE,3,0)
   )
)</f>
        <v>0</v>
      </c>
      <c r="G234">
        <f ca="1">+IF(AND(Matriz!C277=Contadores!G$1,TODAY()-Matriz!S277&lt;=0,Matriz!T277="")=TRUE,1,
   IF(AND(Matriz!C277=Contadores!G$1,TODAY()-Matriz!S277&gt;0,Matriz!T277="")=TRUE,2,
      IF(AND(Matriz!C277=Contadores!G$1,Matriz!T277&lt;&gt;"")=TRUE,3,0)
   )
)</f>
        <v>0</v>
      </c>
      <c r="H234">
        <f ca="1">+IF(AND(Matriz!C277=Contadores!H$1,TODAY()-Matriz!S277&lt;=0,Matriz!T277="")=TRUE,1,
   IF(AND(Matriz!C277=Contadores!H$1,TODAY()-Matriz!S277&gt;0,Matriz!T277="")=TRUE,2,
      IF(AND(Matriz!C277=Contadores!H$1,Matriz!T277&lt;&gt;"")=TRUE,3,0)
   )
)</f>
        <v>0</v>
      </c>
      <c r="I234">
        <f ca="1">+IF(AND(Matriz!C277=Contadores!I$1,TODAY()-Matriz!S277&lt;=0,Matriz!T277="")=TRUE,1,
   IF(AND(Matriz!C277=Contadores!I$1,TODAY()-Matriz!S277&gt;0,Matriz!T277="")=TRUE,2,
      IF(AND(Matriz!C277=Contadores!I$1,Matriz!T277&lt;&gt;"")=TRUE,3,0)
   )
)</f>
        <v>0</v>
      </c>
      <c r="J234">
        <f ca="1">+IF(AND(Matriz!C277=Contadores!J$1,TODAY()-Matriz!S277&lt;=0,Matriz!T277="")=TRUE,1,
   IF(AND(Matriz!C277=Contadores!J$1,TODAY()-Matriz!S277&gt;0,Matriz!T277="")=TRUE,2,
      IF(AND(Matriz!C277=Contadores!J$1,Matriz!T277&lt;&gt;"")=TRUE,3,0)
   )
)</f>
        <v>0</v>
      </c>
      <c r="K234">
        <f ca="1">+IF(AND(Matriz!C277=Contadores!K$1,TODAY()-Matriz!S277&lt;=0,Matriz!T277="")=TRUE,1,
   IF(AND(Matriz!C277=Contadores!K$1,TODAY()-Matriz!S277&gt;0,Matriz!T277="")=TRUE,2,
      IF(AND(Matriz!C277=Contadores!K$1,Matriz!T277&lt;&gt;"")=TRUE,3,0)
   )
)</f>
        <v>0</v>
      </c>
    </row>
    <row r="235" spans="1:11" x14ac:dyDescent="0.25">
      <c r="A235">
        <v>234</v>
      </c>
      <c r="B235">
        <f ca="1">+IF(AND(Matriz!C278=Contadores!B$1,TODAY()-Matriz!S278&lt;=0,Matriz!T278="")=TRUE,1,
   IF(AND(Matriz!C278=Contadores!B$1,TODAY()-Matriz!S278&gt;0,Matriz!T278="")=TRUE,2,
      IF(AND(Matriz!C278=Contadores!B$1,Matriz!T278&lt;&gt;"")=TRUE,3,0)
   )
)</f>
        <v>0</v>
      </c>
      <c r="C235">
        <f ca="1">+IF(AND(Matriz!C278=Contadores!C$1,TODAY()-Matriz!S278&lt;=0,Matriz!T278="")=TRUE,1,
   IF(AND(Matriz!C278=Contadores!C$1,TODAY()-Matriz!S278&gt;0,Matriz!T278="")=TRUE,2,
      IF(AND(Matriz!C278=Contadores!C$1,Matriz!T278&lt;&gt;"")=TRUE,3,0)
   )
)</f>
        <v>0</v>
      </c>
      <c r="D235">
        <f ca="1">+IF(AND(Matriz!C278=Contadores!D$1,TODAY()-Matriz!S278&lt;=0,Matriz!T278="")=TRUE,1,
   IF(AND(Matriz!C278=Contadores!D$1,TODAY()-Matriz!S278&gt;0,Matriz!T278="")=TRUE,2,
      IF(AND(Matriz!C278=Contadores!D$1,Matriz!T278&lt;&gt;"")=TRUE,3,0)
   )
)</f>
        <v>0</v>
      </c>
      <c r="E235">
        <f ca="1">+IF(AND(Matriz!C278=Contadores!E$1,TODAY()-Matriz!S278&lt;=0,Matriz!T278="")=TRUE,1,
   IF(AND(Matriz!C278=Contadores!E$1,TODAY()-Matriz!S278&gt;0,Matriz!T278="")=TRUE,2,
      IF(AND(Matriz!C278=Contadores!E$1,Matriz!T278&lt;&gt;"")=TRUE,3,0)
   )
)</f>
        <v>0</v>
      </c>
      <c r="F235">
        <f ca="1">+IF(AND(Matriz!C278=Contadores!F$1,TODAY()-Matriz!S278&lt;=0,Matriz!T278="")=TRUE,1,
   IF(AND(Matriz!C278=Contadores!F$1,TODAY()-Matriz!S278&gt;0,Matriz!T278="")=TRUE,2,
      IF(AND(Matriz!C278=Contadores!F$1,Matriz!T278&lt;&gt;"")=TRUE,3,0)
   )
)</f>
        <v>0</v>
      </c>
      <c r="G235">
        <f ca="1">+IF(AND(Matriz!C278=Contadores!G$1,TODAY()-Matriz!S278&lt;=0,Matriz!T278="")=TRUE,1,
   IF(AND(Matriz!C278=Contadores!G$1,TODAY()-Matriz!S278&gt;0,Matriz!T278="")=TRUE,2,
      IF(AND(Matriz!C278=Contadores!G$1,Matriz!T278&lt;&gt;"")=TRUE,3,0)
   )
)</f>
        <v>0</v>
      </c>
      <c r="H235">
        <f ca="1">+IF(AND(Matriz!C278=Contadores!H$1,TODAY()-Matriz!S278&lt;=0,Matriz!T278="")=TRUE,1,
   IF(AND(Matriz!C278=Contadores!H$1,TODAY()-Matriz!S278&gt;0,Matriz!T278="")=TRUE,2,
      IF(AND(Matriz!C278=Contadores!H$1,Matriz!T278&lt;&gt;"")=TRUE,3,0)
   )
)</f>
        <v>0</v>
      </c>
      <c r="I235">
        <f ca="1">+IF(AND(Matriz!C278=Contadores!I$1,TODAY()-Matriz!S278&lt;=0,Matriz!T278="")=TRUE,1,
   IF(AND(Matriz!C278=Contadores!I$1,TODAY()-Matriz!S278&gt;0,Matriz!T278="")=TRUE,2,
      IF(AND(Matriz!C278=Contadores!I$1,Matriz!T278&lt;&gt;"")=TRUE,3,0)
   )
)</f>
        <v>0</v>
      </c>
      <c r="J235">
        <f ca="1">+IF(AND(Matriz!C278=Contadores!J$1,TODAY()-Matriz!S278&lt;=0,Matriz!T278="")=TRUE,1,
   IF(AND(Matriz!C278=Contadores!J$1,TODAY()-Matriz!S278&gt;0,Matriz!T278="")=TRUE,2,
      IF(AND(Matriz!C278=Contadores!J$1,Matriz!T278&lt;&gt;"")=TRUE,3,0)
   )
)</f>
        <v>0</v>
      </c>
      <c r="K235">
        <f ca="1">+IF(AND(Matriz!C278=Contadores!K$1,TODAY()-Matriz!S278&lt;=0,Matriz!T278="")=TRUE,1,
   IF(AND(Matriz!C278=Contadores!K$1,TODAY()-Matriz!S278&gt;0,Matriz!T278="")=TRUE,2,
      IF(AND(Matriz!C278=Contadores!K$1,Matriz!T278&lt;&gt;"")=TRUE,3,0)
   )
)</f>
        <v>0</v>
      </c>
    </row>
    <row r="236" spans="1:11" x14ac:dyDescent="0.25">
      <c r="A236">
        <v>235</v>
      </c>
      <c r="B236">
        <f ca="1">+IF(AND(Matriz!C279=Contadores!B$1,TODAY()-Matriz!S279&lt;=0,Matriz!T279="")=TRUE,1,
   IF(AND(Matriz!C279=Contadores!B$1,TODAY()-Matriz!S279&gt;0,Matriz!T279="")=TRUE,2,
      IF(AND(Matriz!C279=Contadores!B$1,Matriz!T279&lt;&gt;"")=TRUE,3,0)
   )
)</f>
        <v>0</v>
      </c>
      <c r="C236">
        <f ca="1">+IF(AND(Matriz!C279=Contadores!C$1,TODAY()-Matriz!S279&lt;=0,Matriz!T279="")=TRUE,1,
   IF(AND(Matriz!C279=Contadores!C$1,TODAY()-Matriz!S279&gt;0,Matriz!T279="")=TRUE,2,
      IF(AND(Matriz!C279=Contadores!C$1,Matriz!T279&lt;&gt;"")=TRUE,3,0)
   )
)</f>
        <v>0</v>
      </c>
      <c r="D236">
        <f ca="1">+IF(AND(Matriz!C279=Contadores!D$1,TODAY()-Matriz!S279&lt;=0,Matriz!T279="")=TRUE,1,
   IF(AND(Matriz!C279=Contadores!D$1,TODAY()-Matriz!S279&gt;0,Matriz!T279="")=TRUE,2,
      IF(AND(Matriz!C279=Contadores!D$1,Matriz!T279&lt;&gt;"")=TRUE,3,0)
   )
)</f>
        <v>0</v>
      </c>
      <c r="E236">
        <f ca="1">+IF(AND(Matriz!C279=Contadores!E$1,TODAY()-Matriz!S279&lt;=0,Matriz!T279="")=TRUE,1,
   IF(AND(Matriz!C279=Contadores!E$1,TODAY()-Matriz!S279&gt;0,Matriz!T279="")=TRUE,2,
      IF(AND(Matriz!C279=Contadores!E$1,Matriz!T279&lt;&gt;"")=TRUE,3,0)
   )
)</f>
        <v>0</v>
      </c>
      <c r="F236">
        <f ca="1">+IF(AND(Matriz!C279=Contadores!F$1,TODAY()-Matriz!S279&lt;=0,Matriz!T279="")=TRUE,1,
   IF(AND(Matriz!C279=Contadores!F$1,TODAY()-Matriz!S279&gt;0,Matriz!T279="")=TRUE,2,
      IF(AND(Matriz!C279=Contadores!F$1,Matriz!T279&lt;&gt;"")=TRUE,3,0)
   )
)</f>
        <v>0</v>
      </c>
      <c r="G236">
        <f ca="1">+IF(AND(Matriz!C279=Contadores!G$1,TODAY()-Matriz!S279&lt;=0,Matriz!T279="")=TRUE,1,
   IF(AND(Matriz!C279=Contadores!G$1,TODAY()-Matriz!S279&gt;0,Matriz!T279="")=TRUE,2,
      IF(AND(Matriz!C279=Contadores!G$1,Matriz!T279&lt;&gt;"")=TRUE,3,0)
   )
)</f>
        <v>0</v>
      </c>
      <c r="H236">
        <f ca="1">+IF(AND(Matriz!C279=Contadores!H$1,TODAY()-Matriz!S279&lt;=0,Matriz!T279="")=TRUE,1,
   IF(AND(Matriz!C279=Contadores!H$1,TODAY()-Matriz!S279&gt;0,Matriz!T279="")=TRUE,2,
      IF(AND(Matriz!C279=Contadores!H$1,Matriz!T279&lt;&gt;"")=TRUE,3,0)
   )
)</f>
        <v>0</v>
      </c>
      <c r="I236">
        <f ca="1">+IF(AND(Matriz!C279=Contadores!I$1,TODAY()-Matriz!S279&lt;=0,Matriz!T279="")=TRUE,1,
   IF(AND(Matriz!C279=Contadores!I$1,TODAY()-Matriz!S279&gt;0,Matriz!T279="")=TRUE,2,
      IF(AND(Matriz!C279=Contadores!I$1,Matriz!T279&lt;&gt;"")=TRUE,3,0)
   )
)</f>
        <v>0</v>
      </c>
      <c r="J236">
        <f ca="1">+IF(AND(Matriz!C279=Contadores!J$1,TODAY()-Matriz!S279&lt;=0,Matriz!T279="")=TRUE,1,
   IF(AND(Matriz!C279=Contadores!J$1,TODAY()-Matriz!S279&gt;0,Matriz!T279="")=TRUE,2,
      IF(AND(Matriz!C279=Contadores!J$1,Matriz!T279&lt;&gt;"")=TRUE,3,0)
   )
)</f>
        <v>0</v>
      </c>
      <c r="K236">
        <f ca="1">+IF(AND(Matriz!C279=Contadores!K$1,TODAY()-Matriz!S279&lt;=0,Matriz!T279="")=TRUE,1,
   IF(AND(Matriz!C279=Contadores!K$1,TODAY()-Matriz!S279&gt;0,Matriz!T279="")=TRUE,2,
      IF(AND(Matriz!C279=Contadores!K$1,Matriz!T279&lt;&gt;"")=TRUE,3,0)
   )
)</f>
        <v>0</v>
      </c>
    </row>
    <row r="237" spans="1:11" x14ac:dyDescent="0.25">
      <c r="A237">
        <v>236</v>
      </c>
      <c r="B237">
        <f ca="1">+IF(AND(Matriz!C280=Contadores!B$1,TODAY()-Matriz!S280&lt;=0,Matriz!T280="")=TRUE,1,
   IF(AND(Matriz!C280=Contadores!B$1,TODAY()-Matriz!S280&gt;0,Matriz!T280="")=TRUE,2,
      IF(AND(Matriz!C280=Contadores!B$1,Matriz!T280&lt;&gt;"")=TRUE,3,0)
   )
)</f>
        <v>0</v>
      </c>
      <c r="C237">
        <f ca="1">+IF(AND(Matriz!C280=Contadores!C$1,TODAY()-Matriz!S280&lt;=0,Matriz!T280="")=TRUE,1,
   IF(AND(Matriz!C280=Contadores!C$1,TODAY()-Matriz!S280&gt;0,Matriz!T280="")=TRUE,2,
      IF(AND(Matriz!C280=Contadores!C$1,Matriz!T280&lt;&gt;"")=TRUE,3,0)
   )
)</f>
        <v>0</v>
      </c>
      <c r="D237">
        <f ca="1">+IF(AND(Matriz!C280=Contadores!D$1,TODAY()-Matriz!S280&lt;=0,Matriz!T280="")=TRUE,1,
   IF(AND(Matriz!C280=Contadores!D$1,TODAY()-Matriz!S280&gt;0,Matriz!T280="")=TRUE,2,
      IF(AND(Matriz!C280=Contadores!D$1,Matriz!T280&lt;&gt;"")=TRUE,3,0)
   )
)</f>
        <v>0</v>
      </c>
      <c r="E237">
        <f ca="1">+IF(AND(Matriz!C280=Contadores!E$1,TODAY()-Matriz!S280&lt;=0,Matriz!T280="")=TRUE,1,
   IF(AND(Matriz!C280=Contadores!E$1,TODAY()-Matriz!S280&gt;0,Matriz!T280="")=TRUE,2,
      IF(AND(Matriz!C280=Contadores!E$1,Matriz!T280&lt;&gt;"")=TRUE,3,0)
   )
)</f>
        <v>0</v>
      </c>
      <c r="F237">
        <f ca="1">+IF(AND(Matriz!C280=Contadores!F$1,TODAY()-Matriz!S280&lt;=0,Matriz!T280="")=TRUE,1,
   IF(AND(Matriz!C280=Contadores!F$1,TODAY()-Matriz!S280&gt;0,Matriz!T280="")=TRUE,2,
      IF(AND(Matriz!C280=Contadores!F$1,Matriz!T280&lt;&gt;"")=TRUE,3,0)
   )
)</f>
        <v>0</v>
      </c>
      <c r="G237">
        <f ca="1">+IF(AND(Matriz!C280=Contadores!G$1,TODAY()-Matriz!S280&lt;=0,Matriz!T280="")=TRUE,1,
   IF(AND(Matriz!C280=Contadores!G$1,TODAY()-Matriz!S280&gt;0,Matriz!T280="")=TRUE,2,
      IF(AND(Matriz!C280=Contadores!G$1,Matriz!T280&lt;&gt;"")=TRUE,3,0)
   )
)</f>
        <v>0</v>
      </c>
      <c r="H237">
        <f ca="1">+IF(AND(Matriz!C280=Contadores!H$1,TODAY()-Matriz!S280&lt;=0,Matriz!T280="")=TRUE,1,
   IF(AND(Matriz!C280=Contadores!H$1,TODAY()-Matriz!S280&gt;0,Matriz!T280="")=TRUE,2,
      IF(AND(Matriz!C280=Contadores!H$1,Matriz!T280&lt;&gt;"")=TRUE,3,0)
   )
)</f>
        <v>0</v>
      </c>
      <c r="I237">
        <f ca="1">+IF(AND(Matriz!C280=Contadores!I$1,TODAY()-Matriz!S280&lt;=0,Matriz!T280="")=TRUE,1,
   IF(AND(Matriz!C280=Contadores!I$1,TODAY()-Matriz!S280&gt;0,Matriz!T280="")=TRUE,2,
      IF(AND(Matriz!C280=Contadores!I$1,Matriz!T280&lt;&gt;"")=TRUE,3,0)
   )
)</f>
        <v>0</v>
      </c>
      <c r="J237">
        <f ca="1">+IF(AND(Matriz!C280=Contadores!J$1,TODAY()-Matriz!S280&lt;=0,Matriz!T280="")=TRUE,1,
   IF(AND(Matriz!C280=Contadores!J$1,TODAY()-Matriz!S280&gt;0,Matriz!T280="")=TRUE,2,
      IF(AND(Matriz!C280=Contadores!J$1,Matriz!T280&lt;&gt;"")=TRUE,3,0)
   )
)</f>
        <v>0</v>
      </c>
      <c r="K237">
        <f ca="1">+IF(AND(Matriz!C280=Contadores!K$1,TODAY()-Matriz!S280&lt;=0,Matriz!T280="")=TRUE,1,
   IF(AND(Matriz!C280=Contadores!K$1,TODAY()-Matriz!S280&gt;0,Matriz!T280="")=TRUE,2,
      IF(AND(Matriz!C280=Contadores!K$1,Matriz!T280&lt;&gt;"")=TRUE,3,0)
   )
)</f>
        <v>0</v>
      </c>
    </row>
    <row r="238" spans="1:11" x14ac:dyDescent="0.25">
      <c r="A238">
        <v>237</v>
      </c>
      <c r="B238">
        <f ca="1">+IF(AND(Matriz!C281=Contadores!B$1,TODAY()-Matriz!S281&lt;=0,Matriz!T281="")=TRUE,1,
   IF(AND(Matriz!C281=Contadores!B$1,TODAY()-Matriz!S281&gt;0,Matriz!T281="")=TRUE,2,
      IF(AND(Matriz!C281=Contadores!B$1,Matriz!T281&lt;&gt;"")=TRUE,3,0)
   )
)</f>
        <v>0</v>
      </c>
      <c r="C238">
        <f ca="1">+IF(AND(Matriz!C281=Contadores!C$1,TODAY()-Matriz!S281&lt;=0,Matriz!T281="")=TRUE,1,
   IF(AND(Matriz!C281=Contadores!C$1,TODAY()-Matriz!S281&gt;0,Matriz!T281="")=TRUE,2,
      IF(AND(Matriz!C281=Contadores!C$1,Matriz!T281&lt;&gt;"")=TRUE,3,0)
   )
)</f>
        <v>0</v>
      </c>
      <c r="D238">
        <f ca="1">+IF(AND(Matriz!C281=Contadores!D$1,TODAY()-Matriz!S281&lt;=0,Matriz!T281="")=TRUE,1,
   IF(AND(Matriz!C281=Contadores!D$1,TODAY()-Matriz!S281&gt;0,Matriz!T281="")=TRUE,2,
      IF(AND(Matriz!C281=Contadores!D$1,Matriz!T281&lt;&gt;"")=TRUE,3,0)
   )
)</f>
        <v>0</v>
      </c>
      <c r="E238">
        <f ca="1">+IF(AND(Matriz!C281=Contadores!E$1,TODAY()-Matriz!S281&lt;=0,Matriz!T281="")=TRUE,1,
   IF(AND(Matriz!C281=Contadores!E$1,TODAY()-Matriz!S281&gt;0,Matriz!T281="")=TRUE,2,
      IF(AND(Matriz!C281=Contadores!E$1,Matriz!T281&lt;&gt;"")=TRUE,3,0)
   )
)</f>
        <v>0</v>
      </c>
      <c r="F238">
        <f ca="1">+IF(AND(Matriz!C281=Contadores!F$1,TODAY()-Matriz!S281&lt;=0,Matriz!T281="")=TRUE,1,
   IF(AND(Matriz!C281=Contadores!F$1,TODAY()-Matriz!S281&gt;0,Matriz!T281="")=TRUE,2,
      IF(AND(Matriz!C281=Contadores!F$1,Matriz!T281&lt;&gt;"")=TRUE,3,0)
   )
)</f>
        <v>0</v>
      </c>
      <c r="G238">
        <f ca="1">+IF(AND(Matriz!C281=Contadores!G$1,TODAY()-Matriz!S281&lt;=0,Matriz!T281="")=TRUE,1,
   IF(AND(Matriz!C281=Contadores!G$1,TODAY()-Matriz!S281&gt;0,Matriz!T281="")=TRUE,2,
      IF(AND(Matriz!C281=Contadores!G$1,Matriz!T281&lt;&gt;"")=TRUE,3,0)
   )
)</f>
        <v>0</v>
      </c>
      <c r="H238">
        <f ca="1">+IF(AND(Matriz!C281=Contadores!H$1,TODAY()-Matriz!S281&lt;=0,Matriz!T281="")=TRUE,1,
   IF(AND(Matriz!C281=Contadores!H$1,TODAY()-Matriz!S281&gt;0,Matriz!T281="")=TRUE,2,
      IF(AND(Matriz!C281=Contadores!H$1,Matriz!T281&lt;&gt;"")=TRUE,3,0)
   )
)</f>
        <v>0</v>
      </c>
      <c r="I238">
        <f ca="1">+IF(AND(Matriz!C281=Contadores!I$1,TODAY()-Matriz!S281&lt;=0,Matriz!T281="")=TRUE,1,
   IF(AND(Matriz!C281=Contadores!I$1,TODAY()-Matriz!S281&gt;0,Matriz!T281="")=TRUE,2,
      IF(AND(Matriz!C281=Contadores!I$1,Matriz!T281&lt;&gt;"")=TRUE,3,0)
   )
)</f>
        <v>0</v>
      </c>
      <c r="J238">
        <f ca="1">+IF(AND(Matriz!C281=Contadores!J$1,TODAY()-Matriz!S281&lt;=0,Matriz!T281="")=TRUE,1,
   IF(AND(Matriz!C281=Contadores!J$1,TODAY()-Matriz!S281&gt;0,Matriz!T281="")=TRUE,2,
      IF(AND(Matriz!C281=Contadores!J$1,Matriz!T281&lt;&gt;"")=TRUE,3,0)
   )
)</f>
        <v>0</v>
      </c>
      <c r="K238">
        <f ca="1">+IF(AND(Matriz!C281=Contadores!K$1,TODAY()-Matriz!S281&lt;=0,Matriz!T281="")=TRUE,1,
   IF(AND(Matriz!C281=Contadores!K$1,TODAY()-Matriz!S281&gt;0,Matriz!T281="")=TRUE,2,
      IF(AND(Matriz!C281=Contadores!K$1,Matriz!T281&lt;&gt;"")=TRUE,3,0)
   )
)</f>
        <v>0</v>
      </c>
    </row>
    <row r="239" spans="1:11" x14ac:dyDescent="0.25">
      <c r="A239">
        <v>238</v>
      </c>
      <c r="B239">
        <f ca="1">+IF(AND(Matriz!C282=Contadores!B$1,TODAY()-Matriz!S282&lt;=0,Matriz!T282="")=TRUE,1,
   IF(AND(Matriz!C282=Contadores!B$1,TODAY()-Matriz!S282&gt;0,Matriz!T282="")=TRUE,2,
      IF(AND(Matriz!C282=Contadores!B$1,Matriz!T282&lt;&gt;"")=TRUE,3,0)
   )
)</f>
        <v>0</v>
      </c>
      <c r="C239">
        <f ca="1">+IF(AND(Matriz!C282=Contadores!C$1,TODAY()-Matriz!S282&lt;=0,Matriz!T282="")=TRUE,1,
   IF(AND(Matriz!C282=Contadores!C$1,TODAY()-Matriz!S282&gt;0,Matriz!T282="")=TRUE,2,
      IF(AND(Matriz!C282=Contadores!C$1,Matriz!T282&lt;&gt;"")=TRUE,3,0)
   )
)</f>
        <v>0</v>
      </c>
      <c r="D239">
        <f ca="1">+IF(AND(Matriz!C282=Contadores!D$1,TODAY()-Matriz!S282&lt;=0,Matriz!T282="")=TRUE,1,
   IF(AND(Matriz!C282=Contadores!D$1,TODAY()-Matriz!S282&gt;0,Matriz!T282="")=TRUE,2,
      IF(AND(Matriz!C282=Contadores!D$1,Matriz!T282&lt;&gt;"")=TRUE,3,0)
   )
)</f>
        <v>0</v>
      </c>
      <c r="E239">
        <f ca="1">+IF(AND(Matriz!C282=Contadores!E$1,TODAY()-Matriz!S282&lt;=0,Matriz!T282="")=TRUE,1,
   IF(AND(Matriz!C282=Contadores!E$1,TODAY()-Matriz!S282&gt;0,Matriz!T282="")=TRUE,2,
      IF(AND(Matriz!C282=Contadores!E$1,Matriz!T282&lt;&gt;"")=TRUE,3,0)
   )
)</f>
        <v>0</v>
      </c>
      <c r="F239">
        <f ca="1">+IF(AND(Matriz!C282=Contadores!F$1,TODAY()-Matriz!S282&lt;=0,Matriz!T282="")=TRUE,1,
   IF(AND(Matriz!C282=Contadores!F$1,TODAY()-Matriz!S282&gt;0,Matriz!T282="")=TRUE,2,
      IF(AND(Matriz!C282=Contadores!F$1,Matriz!T282&lt;&gt;"")=TRUE,3,0)
   )
)</f>
        <v>0</v>
      </c>
      <c r="G239">
        <f ca="1">+IF(AND(Matriz!C282=Contadores!G$1,TODAY()-Matriz!S282&lt;=0,Matriz!T282="")=TRUE,1,
   IF(AND(Matriz!C282=Contadores!G$1,TODAY()-Matriz!S282&gt;0,Matriz!T282="")=TRUE,2,
      IF(AND(Matriz!C282=Contadores!G$1,Matriz!T282&lt;&gt;"")=TRUE,3,0)
   )
)</f>
        <v>0</v>
      </c>
      <c r="H239">
        <f ca="1">+IF(AND(Matriz!C282=Contadores!H$1,TODAY()-Matriz!S282&lt;=0,Matriz!T282="")=TRUE,1,
   IF(AND(Matriz!C282=Contadores!H$1,TODAY()-Matriz!S282&gt;0,Matriz!T282="")=TRUE,2,
      IF(AND(Matriz!C282=Contadores!H$1,Matriz!T282&lt;&gt;"")=TRUE,3,0)
   )
)</f>
        <v>0</v>
      </c>
      <c r="I239">
        <f ca="1">+IF(AND(Matriz!C282=Contadores!I$1,TODAY()-Matriz!S282&lt;=0,Matriz!T282="")=TRUE,1,
   IF(AND(Matriz!C282=Contadores!I$1,TODAY()-Matriz!S282&gt;0,Matriz!T282="")=TRUE,2,
      IF(AND(Matriz!C282=Contadores!I$1,Matriz!T282&lt;&gt;"")=TRUE,3,0)
   )
)</f>
        <v>0</v>
      </c>
      <c r="J239">
        <f ca="1">+IF(AND(Matriz!C282=Contadores!J$1,TODAY()-Matriz!S282&lt;=0,Matriz!T282="")=TRUE,1,
   IF(AND(Matriz!C282=Contadores!J$1,TODAY()-Matriz!S282&gt;0,Matriz!T282="")=TRUE,2,
      IF(AND(Matriz!C282=Contadores!J$1,Matriz!T282&lt;&gt;"")=TRUE,3,0)
   )
)</f>
        <v>0</v>
      </c>
      <c r="K239">
        <f ca="1">+IF(AND(Matriz!C282=Contadores!K$1,TODAY()-Matriz!S282&lt;=0,Matriz!T282="")=TRUE,1,
   IF(AND(Matriz!C282=Contadores!K$1,TODAY()-Matriz!S282&gt;0,Matriz!T282="")=TRUE,2,
      IF(AND(Matriz!C282=Contadores!K$1,Matriz!T282&lt;&gt;"")=TRUE,3,0)
   )
)</f>
        <v>0</v>
      </c>
    </row>
    <row r="240" spans="1:11" x14ac:dyDescent="0.25">
      <c r="A240">
        <v>239</v>
      </c>
      <c r="B240">
        <f ca="1">+IF(AND(Matriz!C283=Contadores!B$1,TODAY()-Matriz!S283&lt;=0,Matriz!T283="")=TRUE,1,
   IF(AND(Matriz!C283=Contadores!B$1,TODAY()-Matriz!S283&gt;0,Matriz!T283="")=TRUE,2,
      IF(AND(Matriz!C283=Contadores!B$1,Matriz!T283&lt;&gt;"")=TRUE,3,0)
   )
)</f>
        <v>0</v>
      </c>
      <c r="C240">
        <f ca="1">+IF(AND(Matriz!C283=Contadores!C$1,TODAY()-Matriz!S283&lt;=0,Matriz!T283="")=TRUE,1,
   IF(AND(Matriz!C283=Contadores!C$1,TODAY()-Matriz!S283&gt;0,Matriz!T283="")=TRUE,2,
      IF(AND(Matriz!C283=Contadores!C$1,Matriz!T283&lt;&gt;"")=TRUE,3,0)
   )
)</f>
        <v>0</v>
      </c>
      <c r="D240">
        <f ca="1">+IF(AND(Matriz!C283=Contadores!D$1,TODAY()-Matriz!S283&lt;=0,Matriz!T283="")=TRUE,1,
   IF(AND(Matriz!C283=Contadores!D$1,TODAY()-Matriz!S283&gt;0,Matriz!T283="")=TRUE,2,
      IF(AND(Matriz!C283=Contadores!D$1,Matriz!T283&lt;&gt;"")=TRUE,3,0)
   )
)</f>
        <v>0</v>
      </c>
      <c r="E240">
        <f ca="1">+IF(AND(Matriz!C283=Contadores!E$1,TODAY()-Matriz!S283&lt;=0,Matriz!T283="")=TRUE,1,
   IF(AND(Matriz!C283=Contadores!E$1,TODAY()-Matriz!S283&gt;0,Matriz!T283="")=TRUE,2,
      IF(AND(Matriz!C283=Contadores!E$1,Matriz!T283&lt;&gt;"")=TRUE,3,0)
   )
)</f>
        <v>0</v>
      </c>
      <c r="F240">
        <f ca="1">+IF(AND(Matriz!C283=Contadores!F$1,TODAY()-Matriz!S283&lt;=0,Matriz!T283="")=TRUE,1,
   IF(AND(Matriz!C283=Contadores!F$1,TODAY()-Matriz!S283&gt;0,Matriz!T283="")=TRUE,2,
      IF(AND(Matriz!C283=Contadores!F$1,Matriz!T283&lt;&gt;"")=TRUE,3,0)
   )
)</f>
        <v>0</v>
      </c>
      <c r="G240">
        <f ca="1">+IF(AND(Matriz!C283=Contadores!G$1,TODAY()-Matriz!S283&lt;=0,Matriz!T283="")=TRUE,1,
   IF(AND(Matriz!C283=Contadores!G$1,TODAY()-Matriz!S283&gt;0,Matriz!T283="")=TRUE,2,
      IF(AND(Matriz!C283=Contadores!G$1,Matriz!T283&lt;&gt;"")=TRUE,3,0)
   )
)</f>
        <v>0</v>
      </c>
      <c r="H240">
        <f ca="1">+IF(AND(Matriz!C283=Contadores!H$1,TODAY()-Matriz!S283&lt;=0,Matriz!T283="")=TRUE,1,
   IF(AND(Matriz!C283=Contadores!H$1,TODAY()-Matriz!S283&gt;0,Matriz!T283="")=TRUE,2,
      IF(AND(Matriz!C283=Contadores!H$1,Matriz!T283&lt;&gt;"")=TRUE,3,0)
   )
)</f>
        <v>0</v>
      </c>
      <c r="I240">
        <f ca="1">+IF(AND(Matriz!C283=Contadores!I$1,TODAY()-Matriz!S283&lt;=0,Matriz!T283="")=TRUE,1,
   IF(AND(Matriz!C283=Contadores!I$1,TODAY()-Matriz!S283&gt;0,Matriz!T283="")=TRUE,2,
      IF(AND(Matriz!C283=Contadores!I$1,Matriz!T283&lt;&gt;"")=TRUE,3,0)
   )
)</f>
        <v>0</v>
      </c>
      <c r="J240">
        <f ca="1">+IF(AND(Matriz!C283=Contadores!J$1,TODAY()-Matriz!S283&lt;=0,Matriz!T283="")=TRUE,1,
   IF(AND(Matriz!C283=Contadores!J$1,TODAY()-Matriz!S283&gt;0,Matriz!T283="")=TRUE,2,
      IF(AND(Matriz!C283=Contadores!J$1,Matriz!T283&lt;&gt;"")=TRUE,3,0)
   )
)</f>
        <v>0</v>
      </c>
      <c r="K240">
        <f ca="1">+IF(AND(Matriz!C283=Contadores!K$1,TODAY()-Matriz!S283&lt;=0,Matriz!T283="")=TRUE,1,
   IF(AND(Matriz!C283=Contadores!K$1,TODAY()-Matriz!S283&gt;0,Matriz!T283="")=TRUE,2,
      IF(AND(Matriz!C283=Contadores!K$1,Matriz!T283&lt;&gt;"")=TRUE,3,0)
   )
)</f>
        <v>0</v>
      </c>
    </row>
    <row r="241" spans="1:11" x14ac:dyDescent="0.25">
      <c r="A241">
        <v>240</v>
      </c>
      <c r="B241">
        <f ca="1">+IF(AND(Matriz!C284=Contadores!B$1,TODAY()-Matriz!S284&lt;=0,Matriz!T284="")=TRUE,1,
   IF(AND(Matriz!C284=Contadores!B$1,TODAY()-Matriz!S284&gt;0,Matriz!T284="")=TRUE,2,
      IF(AND(Matriz!C284=Contadores!B$1,Matriz!T284&lt;&gt;"")=TRUE,3,0)
   )
)</f>
        <v>0</v>
      </c>
      <c r="C241">
        <f ca="1">+IF(AND(Matriz!C284=Contadores!C$1,TODAY()-Matriz!S284&lt;=0,Matriz!T284="")=TRUE,1,
   IF(AND(Matriz!C284=Contadores!C$1,TODAY()-Matriz!S284&gt;0,Matriz!T284="")=TRUE,2,
      IF(AND(Matriz!C284=Contadores!C$1,Matriz!T284&lt;&gt;"")=TRUE,3,0)
   )
)</f>
        <v>0</v>
      </c>
      <c r="D241">
        <f ca="1">+IF(AND(Matriz!C284=Contadores!D$1,TODAY()-Matriz!S284&lt;=0,Matriz!T284="")=TRUE,1,
   IF(AND(Matriz!C284=Contadores!D$1,TODAY()-Matriz!S284&gt;0,Matriz!T284="")=TRUE,2,
      IF(AND(Matriz!C284=Contadores!D$1,Matriz!T284&lt;&gt;"")=TRUE,3,0)
   )
)</f>
        <v>0</v>
      </c>
      <c r="E241">
        <f ca="1">+IF(AND(Matriz!C284=Contadores!E$1,TODAY()-Matriz!S284&lt;=0,Matriz!T284="")=TRUE,1,
   IF(AND(Matriz!C284=Contadores!E$1,TODAY()-Matriz!S284&gt;0,Matriz!T284="")=TRUE,2,
      IF(AND(Matriz!C284=Contadores!E$1,Matriz!T284&lt;&gt;"")=TRUE,3,0)
   )
)</f>
        <v>0</v>
      </c>
      <c r="F241">
        <f ca="1">+IF(AND(Matriz!C284=Contadores!F$1,TODAY()-Matriz!S284&lt;=0,Matriz!T284="")=TRUE,1,
   IF(AND(Matriz!C284=Contadores!F$1,TODAY()-Matriz!S284&gt;0,Matriz!T284="")=TRUE,2,
      IF(AND(Matriz!C284=Contadores!F$1,Matriz!T284&lt;&gt;"")=TRUE,3,0)
   )
)</f>
        <v>0</v>
      </c>
      <c r="G241">
        <f ca="1">+IF(AND(Matriz!C284=Contadores!G$1,TODAY()-Matriz!S284&lt;=0,Matriz!T284="")=TRUE,1,
   IF(AND(Matriz!C284=Contadores!G$1,TODAY()-Matriz!S284&gt;0,Matriz!T284="")=TRUE,2,
      IF(AND(Matriz!C284=Contadores!G$1,Matriz!T284&lt;&gt;"")=TRUE,3,0)
   )
)</f>
        <v>0</v>
      </c>
      <c r="H241">
        <f ca="1">+IF(AND(Matriz!C284=Contadores!H$1,TODAY()-Matriz!S284&lt;=0,Matriz!T284="")=TRUE,1,
   IF(AND(Matriz!C284=Contadores!H$1,TODAY()-Matriz!S284&gt;0,Matriz!T284="")=TRUE,2,
      IF(AND(Matriz!C284=Contadores!H$1,Matriz!T284&lt;&gt;"")=TRUE,3,0)
   )
)</f>
        <v>0</v>
      </c>
      <c r="I241">
        <f ca="1">+IF(AND(Matriz!C284=Contadores!I$1,TODAY()-Matriz!S284&lt;=0,Matriz!T284="")=TRUE,1,
   IF(AND(Matriz!C284=Contadores!I$1,TODAY()-Matriz!S284&gt;0,Matriz!T284="")=TRUE,2,
      IF(AND(Matriz!C284=Contadores!I$1,Matriz!T284&lt;&gt;"")=TRUE,3,0)
   )
)</f>
        <v>0</v>
      </c>
      <c r="J241">
        <f ca="1">+IF(AND(Matriz!C284=Contadores!J$1,TODAY()-Matriz!S284&lt;=0,Matriz!T284="")=TRUE,1,
   IF(AND(Matriz!C284=Contadores!J$1,TODAY()-Matriz!S284&gt;0,Matriz!T284="")=TRUE,2,
      IF(AND(Matriz!C284=Contadores!J$1,Matriz!T284&lt;&gt;"")=TRUE,3,0)
   )
)</f>
        <v>0</v>
      </c>
      <c r="K241">
        <f ca="1">+IF(AND(Matriz!C284=Contadores!K$1,TODAY()-Matriz!S284&lt;=0,Matriz!T284="")=TRUE,1,
   IF(AND(Matriz!C284=Contadores!K$1,TODAY()-Matriz!S284&gt;0,Matriz!T284="")=TRUE,2,
      IF(AND(Matriz!C284=Contadores!K$1,Matriz!T284&lt;&gt;"")=TRUE,3,0)
   )
)</f>
        <v>0</v>
      </c>
    </row>
    <row r="242" spans="1:11" x14ac:dyDescent="0.25">
      <c r="A242">
        <v>241</v>
      </c>
      <c r="B242">
        <f ca="1">+IF(AND(Matriz!C285=Contadores!B$1,TODAY()-Matriz!S285&lt;=0,Matriz!T285="")=TRUE,1,
   IF(AND(Matriz!C285=Contadores!B$1,TODAY()-Matriz!S285&gt;0,Matriz!T285="")=TRUE,2,
      IF(AND(Matriz!C285=Contadores!B$1,Matriz!T285&lt;&gt;"")=TRUE,3,0)
   )
)</f>
        <v>0</v>
      </c>
      <c r="C242">
        <f ca="1">+IF(AND(Matriz!C285=Contadores!C$1,TODAY()-Matriz!S285&lt;=0,Matriz!T285="")=TRUE,1,
   IF(AND(Matriz!C285=Contadores!C$1,TODAY()-Matriz!S285&gt;0,Matriz!T285="")=TRUE,2,
      IF(AND(Matriz!C285=Contadores!C$1,Matriz!T285&lt;&gt;"")=TRUE,3,0)
   )
)</f>
        <v>0</v>
      </c>
      <c r="D242">
        <f ca="1">+IF(AND(Matriz!C285=Contadores!D$1,TODAY()-Matriz!S285&lt;=0,Matriz!T285="")=TRUE,1,
   IF(AND(Matriz!C285=Contadores!D$1,TODAY()-Matriz!S285&gt;0,Matriz!T285="")=TRUE,2,
      IF(AND(Matriz!C285=Contadores!D$1,Matriz!T285&lt;&gt;"")=TRUE,3,0)
   )
)</f>
        <v>0</v>
      </c>
      <c r="E242">
        <f ca="1">+IF(AND(Matriz!C285=Contadores!E$1,TODAY()-Matriz!S285&lt;=0,Matriz!T285="")=TRUE,1,
   IF(AND(Matriz!C285=Contadores!E$1,TODAY()-Matriz!S285&gt;0,Matriz!T285="")=TRUE,2,
      IF(AND(Matriz!C285=Contadores!E$1,Matriz!T285&lt;&gt;"")=TRUE,3,0)
   )
)</f>
        <v>0</v>
      </c>
      <c r="F242">
        <f ca="1">+IF(AND(Matriz!C285=Contadores!F$1,TODAY()-Matriz!S285&lt;=0,Matriz!T285="")=TRUE,1,
   IF(AND(Matriz!C285=Contadores!F$1,TODAY()-Matriz!S285&gt;0,Matriz!T285="")=TRUE,2,
      IF(AND(Matriz!C285=Contadores!F$1,Matriz!T285&lt;&gt;"")=TRUE,3,0)
   )
)</f>
        <v>0</v>
      </c>
      <c r="G242">
        <f ca="1">+IF(AND(Matriz!C285=Contadores!G$1,TODAY()-Matriz!S285&lt;=0,Matriz!T285="")=TRUE,1,
   IF(AND(Matriz!C285=Contadores!G$1,TODAY()-Matriz!S285&gt;0,Matriz!T285="")=TRUE,2,
      IF(AND(Matriz!C285=Contadores!G$1,Matriz!T285&lt;&gt;"")=TRUE,3,0)
   )
)</f>
        <v>0</v>
      </c>
      <c r="H242">
        <f ca="1">+IF(AND(Matriz!C285=Contadores!H$1,TODAY()-Matriz!S285&lt;=0,Matriz!T285="")=TRUE,1,
   IF(AND(Matriz!C285=Contadores!H$1,TODAY()-Matriz!S285&gt;0,Matriz!T285="")=TRUE,2,
      IF(AND(Matriz!C285=Contadores!H$1,Matriz!T285&lt;&gt;"")=TRUE,3,0)
   )
)</f>
        <v>0</v>
      </c>
      <c r="I242">
        <f ca="1">+IF(AND(Matriz!C285=Contadores!I$1,TODAY()-Matriz!S285&lt;=0,Matriz!T285="")=TRUE,1,
   IF(AND(Matriz!C285=Contadores!I$1,TODAY()-Matriz!S285&gt;0,Matriz!T285="")=TRUE,2,
      IF(AND(Matriz!C285=Contadores!I$1,Matriz!T285&lt;&gt;"")=TRUE,3,0)
   )
)</f>
        <v>0</v>
      </c>
      <c r="J242">
        <f ca="1">+IF(AND(Matriz!C285=Contadores!J$1,TODAY()-Matriz!S285&lt;=0,Matriz!T285="")=TRUE,1,
   IF(AND(Matriz!C285=Contadores!J$1,TODAY()-Matriz!S285&gt;0,Matriz!T285="")=TRUE,2,
      IF(AND(Matriz!C285=Contadores!J$1,Matriz!T285&lt;&gt;"")=TRUE,3,0)
   )
)</f>
        <v>0</v>
      </c>
      <c r="K242">
        <f ca="1">+IF(AND(Matriz!C285=Contadores!K$1,TODAY()-Matriz!S285&lt;=0,Matriz!T285="")=TRUE,1,
   IF(AND(Matriz!C285=Contadores!K$1,TODAY()-Matriz!S285&gt;0,Matriz!T285="")=TRUE,2,
      IF(AND(Matriz!C285=Contadores!K$1,Matriz!T285&lt;&gt;"")=TRUE,3,0)
   )
)</f>
        <v>0</v>
      </c>
    </row>
    <row r="243" spans="1:11" x14ac:dyDescent="0.25">
      <c r="A243">
        <v>242</v>
      </c>
      <c r="B243">
        <f ca="1">+IF(AND(Matriz!C286=Contadores!B$1,TODAY()-Matriz!S286&lt;=0,Matriz!T286="")=TRUE,1,
   IF(AND(Matriz!C286=Contadores!B$1,TODAY()-Matriz!S286&gt;0,Matriz!T286="")=TRUE,2,
      IF(AND(Matriz!C286=Contadores!B$1,Matriz!T286&lt;&gt;"")=TRUE,3,0)
   )
)</f>
        <v>0</v>
      </c>
      <c r="C243">
        <f ca="1">+IF(AND(Matriz!C286=Contadores!C$1,TODAY()-Matriz!S286&lt;=0,Matriz!T286="")=TRUE,1,
   IF(AND(Matriz!C286=Contadores!C$1,TODAY()-Matriz!S286&gt;0,Matriz!T286="")=TRUE,2,
      IF(AND(Matriz!C286=Contadores!C$1,Matriz!T286&lt;&gt;"")=TRUE,3,0)
   )
)</f>
        <v>0</v>
      </c>
      <c r="D243">
        <f ca="1">+IF(AND(Matriz!C286=Contadores!D$1,TODAY()-Matriz!S286&lt;=0,Matriz!T286="")=TRUE,1,
   IF(AND(Matriz!C286=Contadores!D$1,TODAY()-Matriz!S286&gt;0,Matriz!T286="")=TRUE,2,
      IF(AND(Matriz!C286=Contadores!D$1,Matriz!T286&lt;&gt;"")=TRUE,3,0)
   )
)</f>
        <v>0</v>
      </c>
      <c r="E243">
        <f ca="1">+IF(AND(Matriz!C286=Contadores!E$1,TODAY()-Matriz!S286&lt;=0,Matriz!T286="")=TRUE,1,
   IF(AND(Matriz!C286=Contadores!E$1,TODAY()-Matriz!S286&gt;0,Matriz!T286="")=TRUE,2,
      IF(AND(Matriz!C286=Contadores!E$1,Matriz!T286&lt;&gt;"")=TRUE,3,0)
   )
)</f>
        <v>0</v>
      </c>
      <c r="F243">
        <f ca="1">+IF(AND(Matriz!C286=Contadores!F$1,TODAY()-Matriz!S286&lt;=0,Matriz!T286="")=TRUE,1,
   IF(AND(Matriz!C286=Contadores!F$1,TODAY()-Matriz!S286&gt;0,Matriz!T286="")=TRUE,2,
      IF(AND(Matriz!C286=Contadores!F$1,Matriz!T286&lt;&gt;"")=TRUE,3,0)
   )
)</f>
        <v>0</v>
      </c>
      <c r="G243">
        <f ca="1">+IF(AND(Matriz!C286=Contadores!G$1,TODAY()-Matriz!S286&lt;=0,Matriz!T286="")=TRUE,1,
   IF(AND(Matriz!C286=Contadores!G$1,TODAY()-Matriz!S286&gt;0,Matriz!T286="")=TRUE,2,
      IF(AND(Matriz!C286=Contadores!G$1,Matriz!T286&lt;&gt;"")=TRUE,3,0)
   )
)</f>
        <v>0</v>
      </c>
      <c r="H243">
        <f ca="1">+IF(AND(Matriz!C286=Contadores!H$1,TODAY()-Matriz!S286&lt;=0,Matriz!T286="")=TRUE,1,
   IF(AND(Matriz!C286=Contadores!H$1,TODAY()-Matriz!S286&gt;0,Matriz!T286="")=TRUE,2,
      IF(AND(Matriz!C286=Contadores!H$1,Matriz!T286&lt;&gt;"")=TRUE,3,0)
   )
)</f>
        <v>0</v>
      </c>
      <c r="I243">
        <f ca="1">+IF(AND(Matriz!C286=Contadores!I$1,TODAY()-Matriz!S286&lt;=0,Matriz!T286="")=TRUE,1,
   IF(AND(Matriz!C286=Contadores!I$1,TODAY()-Matriz!S286&gt;0,Matriz!T286="")=TRUE,2,
      IF(AND(Matriz!C286=Contadores!I$1,Matriz!T286&lt;&gt;"")=TRUE,3,0)
   )
)</f>
        <v>0</v>
      </c>
      <c r="J243">
        <f ca="1">+IF(AND(Matriz!C286=Contadores!J$1,TODAY()-Matriz!S286&lt;=0,Matriz!T286="")=TRUE,1,
   IF(AND(Matriz!C286=Contadores!J$1,TODAY()-Matriz!S286&gt;0,Matriz!T286="")=TRUE,2,
      IF(AND(Matriz!C286=Contadores!J$1,Matriz!T286&lt;&gt;"")=TRUE,3,0)
   )
)</f>
        <v>0</v>
      </c>
      <c r="K243">
        <f ca="1">+IF(AND(Matriz!C286=Contadores!K$1,TODAY()-Matriz!S286&lt;=0,Matriz!T286="")=TRUE,1,
   IF(AND(Matriz!C286=Contadores!K$1,TODAY()-Matriz!S286&gt;0,Matriz!T286="")=TRUE,2,
      IF(AND(Matriz!C286=Contadores!K$1,Matriz!T286&lt;&gt;"")=TRUE,3,0)
   )
)</f>
        <v>0</v>
      </c>
    </row>
    <row r="244" spans="1:11" x14ac:dyDescent="0.25">
      <c r="A244">
        <v>243</v>
      </c>
      <c r="B244">
        <f ca="1">+IF(AND(Matriz!C287=Contadores!B$1,TODAY()-Matriz!S287&lt;=0,Matriz!T287="")=TRUE,1,
   IF(AND(Matriz!C287=Contadores!B$1,TODAY()-Matriz!S287&gt;0,Matriz!T287="")=TRUE,2,
      IF(AND(Matriz!C287=Contadores!B$1,Matriz!T287&lt;&gt;"")=TRUE,3,0)
   )
)</f>
        <v>0</v>
      </c>
      <c r="C244">
        <f ca="1">+IF(AND(Matriz!C287=Contadores!C$1,TODAY()-Matriz!S287&lt;=0,Matriz!T287="")=TRUE,1,
   IF(AND(Matriz!C287=Contadores!C$1,TODAY()-Matriz!S287&gt;0,Matriz!T287="")=TRUE,2,
      IF(AND(Matriz!C287=Contadores!C$1,Matriz!T287&lt;&gt;"")=TRUE,3,0)
   )
)</f>
        <v>0</v>
      </c>
      <c r="D244">
        <f ca="1">+IF(AND(Matriz!C287=Contadores!D$1,TODAY()-Matriz!S287&lt;=0,Matriz!T287="")=TRUE,1,
   IF(AND(Matriz!C287=Contadores!D$1,TODAY()-Matriz!S287&gt;0,Matriz!T287="")=TRUE,2,
      IF(AND(Matriz!C287=Contadores!D$1,Matriz!T287&lt;&gt;"")=TRUE,3,0)
   )
)</f>
        <v>0</v>
      </c>
      <c r="E244">
        <f ca="1">+IF(AND(Matriz!C287=Contadores!E$1,TODAY()-Matriz!S287&lt;=0,Matriz!T287="")=TRUE,1,
   IF(AND(Matriz!C287=Contadores!E$1,TODAY()-Matriz!S287&gt;0,Matriz!T287="")=TRUE,2,
      IF(AND(Matriz!C287=Contadores!E$1,Matriz!T287&lt;&gt;"")=TRUE,3,0)
   )
)</f>
        <v>0</v>
      </c>
      <c r="F244">
        <f ca="1">+IF(AND(Matriz!C287=Contadores!F$1,TODAY()-Matriz!S287&lt;=0,Matriz!T287="")=TRUE,1,
   IF(AND(Matriz!C287=Contadores!F$1,TODAY()-Matriz!S287&gt;0,Matriz!T287="")=TRUE,2,
      IF(AND(Matriz!C287=Contadores!F$1,Matriz!T287&lt;&gt;"")=TRUE,3,0)
   )
)</f>
        <v>0</v>
      </c>
      <c r="G244">
        <f ca="1">+IF(AND(Matriz!C287=Contadores!G$1,TODAY()-Matriz!S287&lt;=0,Matriz!T287="")=TRUE,1,
   IF(AND(Matriz!C287=Contadores!G$1,TODAY()-Matriz!S287&gt;0,Matriz!T287="")=TRUE,2,
      IF(AND(Matriz!C287=Contadores!G$1,Matriz!T287&lt;&gt;"")=TRUE,3,0)
   )
)</f>
        <v>0</v>
      </c>
      <c r="H244">
        <f ca="1">+IF(AND(Matriz!C287=Contadores!H$1,TODAY()-Matriz!S287&lt;=0,Matriz!T287="")=TRUE,1,
   IF(AND(Matriz!C287=Contadores!H$1,TODAY()-Matriz!S287&gt;0,Matriz!T287="")=TRUE,2,
      IF(AND(Matriz!C287=Contadores!H$1,Matriz!T287&lt;&gt;"")=TRUE,3,0)
   )
)</f>
        <v>0</v>
      </c>
      <c r="I244">
        <f ca="1">+IF(AND(Matriz!C287=Contadores!I$1,TODAY()-Matriz!S287&lt;=0,Matriz!T287="")=TRUE,1,
   IF(AND(Matriz!C287=Contadores!I$1,TODAY()-Matriz!S287&gt;0,Matriz!T287="")=TRUE,2,
      IF(AND(Matriz!C287=Contadores!I$1,Matriz!T287&lt;&gt;"")=TRUE,3,0)
   )
)</f>
        <v>0</v>
      </c>
      <c r="J244">
        <f ca="1">+IF(AND(Matriz!C287=Contadores!J$1,TODAY()-Matriz!S287&lt;=0,Matriz!T287="")=TRUE,1,
   IF(AND(Matriz!C287=Contadores!J$1,TODAY()-Matriz!S287&gt;0,Matriz!T287="")=TRUE,2,
      IF(AND(Matriz!C287=Contadores!J$1,Matriz!T287&lt;&gt;"")=TRUE,3,0)
   )
)</f>
        <v>0</v>
      </c>
      <c r="K244">
        <f ca="1">+IF(AND(Matriz!C287=Contadores!K$1,TODAY()-Matriz!S287&lt;=0,Matriz!T287="")=TRUE,1,
   IF(AND(Matriz!C287=Contadores!K$1,TODAY()-Matriz!S287&gt;0,Matriz!T287="")=TRUE,2,
      IF(AND(Matriz!C287=Contadores!K$1,Matriz!T287&lt;&gt;"")=TRUE,3,0)
   )
)</f>
        <v>0</v>
      </c>
    </row>
    <row r="245" spans="1:11" x14ac:dyDescent="0.25">
      <c r="A245">
        <v>244</v>
      </c>
      <c r="B245">
        <f ca="1">+IF(AND(Matriz!C288=Contadores!B$1,TODAY()-Matriz!S288&lt;=0,Matriz!T288="")=TRUE,1,
   IF(AND(Matriz!C288=Contadores!B$1,TODAY()-Matriz!S288&gt;0,Matriz!T288="")=TRUE,2,
      IF(AND(Matriz!C288=Contadores!B$1,Matriz!T288&lt;&gt;"")=TRUE,3,0)
   )
)</f>
        <v>0</v>
      </c>
      <c r="C245">
        <f ca="1">+IF(AND(Matriz!C288=Contadores!C$1,TODAY()-Matriz!S288&lt;=0,Matriz!T288="")=TRUE,1,
   IF(AND(Matriz!C288=Contadores!C$1,TODAY()-Matriz!S288&gt;0,Matriz!T288="")=TRUE,2,
      IF(AND(Matriz!C288=Contadores!C$1,Matriz!T288&lt;&gt;"")=TRUE,3,0)
   )
)</f>
        <v>0</v>
      </c>
      <c r="D245">
        <f ca="1">+IF(AND(Matriz!C288=Contadores!D$1,TODAY()-Matriz!S288&lt;=0,Matriz!T288="")=TRUE,1,
   IF(AND(Matriz!C288=Contadores!D$1,TODAY()-Matriz!S288&gt;0,Matriz!T288="")=TRUE,2,
      IF(AND(Matriz!C288=Contadores!D$1,Matriz!T288&lt;&gt;"")=TRUE,3,0)
   )
)</f>
        <v>0</v>
      </c>
      <c r="E245">
        <f ca="1">+IF(AND(Matriz!C288=Contadores!E$1,TODAY()-Matriz!S288&lt;=0,Matriz!T288="")=TRUE,1,
   IF(AND(Matriz!C288=Contadores!E$1,TODAY()-Matriz!S288&gt;0,Matriz!T288="")=TRUE,2,
      IF(AND(Matriz!C288=Contadores!E$1,Matriz!T288&lt;&gt;"")=TRUE,3,0)
   )
)</f>
        <v>0</v>
      </c>
      <c r="F245">
        <f ca="1">+IF(AND(Matriz!C288=Contadores!F$1,TODAY()-Matriz!S288&lt;=0,Matriz!T288="")=TRUE,1,
   IF(AND(Matriz!C288=Contadores!F$1,TODAY()-Matriz!S288&gt;0,Matriz!T288="")=TRUE,2,
      IF(AND(Matriz!C288=Contadores!F$1,Matriz!T288&lt;&gt;"")=TRUE,3,0)
   )
)</f>
        <v>0</v>
      </c>
      <c r="G245">
        <f ca="1">+IF(AND(Matriz!C288=Contadores!G$1,TODAY()-Matriz!S288&lt;=0,Matriz!T288="")=TRUE,1,
   IF(AND(Matriz!C288=Contadores!G$1,TODAY()-Matriz!S288&gt;0,Matriz!T288="")=TRUE,2,
      IF(AND(Matriz!C288=Contadores!G$1,Matriz!T288&lt;&gt;"")=TRUE,3,0)
   )
)</f>
        <v>0</v>
      </c>
      <c r="H245">
        <f ca="1">+IF(AND(Matriz!C288=Contadores!H$1,TODAY()-Matriz!S288&lt;=0,Matriz!T288="")=TRUE,1,
   IF(AND(Matriz!C288=Contadores!H$1,TODAY()-Matriz!S288&gt;0,Matriz!T288="")=TRUE,2,
      IF(AND(Matriz!C288=Contadores!H$1,Matriz!T288&lt;&gt;"")=TRUE,3,0)
   )
)</f>
        <v>0</v>
      </c>
      <c r="I245">
        <f ca="1">+IF(AND(Matriz!C288=Contadores!I$1,TODAY()-Matriz!S288&lt;=0,Matriz!T288="")=TRUE,1,
   IF(AND(Matriz!C288=Contadores!I$1,TODAY()-Matriz!S288&gt;0,Matriz!T288="")=TRUE,2,
      IF(AND(Matriz!C288=Contadores!I$1,Matriz!T288&lt;&gt;"")=TRUE,3,0)
   )
)</f>
        <v>0</v>
      </c>
      <c r="J245">
        <f ca="1">+IF(AND(Matriz!C288=Contadores!J$1,TODAY()-Matriz!S288&lt;=0,Matriz!T288="")=TRUE,1,
   IF(AND(Matriz!C288=Contadores!J$1,TODAY()-Matriz!S288&gt;0,Matriz!T288="")=TRUE,2,
      IF(AND(Matriz!C288=Contadores!J$1,Matriz!T288&lt;&gt;"")=TRUE,3,0)
   )
)</f>
        <v>0</v>
      </c>
      <c r="K245">
        <f ca="1">+IF(AND(Matriz!C288=Contadores!K$1,TODAY()-Matriz!S288&lt;=0,Matriz!T288="")=TRUE,1,
   IF(AND(Matriz!C288=Contadores!K$1,TODAY()-Matriz!S288&gt;0,Matriz!T288="")=TRUE,2,
      IF(AND(Matriz!C288=Contadores!K$1,Matriz!T288&lt;&gt;"")=TRUE,3,0)
   )
)</f>
        <v>0</v>
      </c>
    </row>
    <row r="246" spans="1:11" x14ac:dyDescent="0.25">
      <c r="A246">
        <v>245</v>
      </c>
      <c r="B246">
        <f ca="1">+IF(AND(Matriz!C289=Contadores!B$1,TODAY()-Matriz!S289&lt;=0,Matriz!T289="")=TRUE,1,
   IF(AND(Matriz!C289=Contadores!B$1,TODAY()-Matriz!S289&gt;0,Matriz!T289="")=TRUE,2,
      IF(AND(Matriz!C289=Contadores!B$1,Matriz!T289&lt;&gt;"")=TRUE,3,0)
   )
)</f>
        <v>0</v>
      </c>
      <c r="C246">
        <f ca="1">+IF(AND(Matriz!C289=Contadores!C$1,TODAY()-Matriz!S289&lt;=0,Matriz!T289="")=TRUE,1,
   IF(AND(Matriz!C289=Contadores!C$1,TODAY()-Matriz!S289&gt;0,Matriz!T289="")=TRUE,2,
      IF(AND(Matriz!C289=Contadores!C$1,Matriz!T289&lt;&gt;"")=TRUE,3,0)
   )
)</f>
        <v>0</v>
      </c>
      <c r="D246">
        <f ca="1">+IF(AND(Matriz!C289=Contadores!D$1,TODAY()-Matriz!S289&lt;=0,Matriz!T289="")=TRUE,1,
   IF(AND(Matriz!C289=Contadores!D$1,TODAY()-Matriz!S289&gt;0,Matriz!T289="")=TRUE,2,
      IF(AND(Matriz!C289=Contadores!D$1,Matriz!T289&lt;&gt;"")=TRUE,3,0)
   )
)</f>
        <v>0</v>
      </c>
      <c r="E246">
        <f ca="1">+IF(AND(Matriz!C289=Contadores!E$1,TODAY()-Matriz!S289&lt;=0,Matriz!T289="")=TRUE,1,
   IF(AND(Matriz!C289=Contadores!E$1,TODAY()-Matriz!S289&gt;0,Matriz!T289="")=TRUE,2,
      IF(AND(Matriz!C289=Contadores!E$1,Matriz!T289&lt;&gt;"")=TRUE,3,0)
   )
)</f>
        <v>0</v>
      </c>
      <c r="F246">
        <f ca="1">+IF(AND(Matriz!C289=Contadores!F$1,TODAY()-Matriz!S289&lt;=0,Matriz!T289="")=TRUE,1,
   IF(AND(Matriz!C289=Contadores!F$1,TODAY()-Matriz!S289&gt;0,Matriz!T289="")=TRUE,2,
      IF(AND(Matriz!C289=Contadores!F$1,Matriz!T289&lt;&gt;"")=TRUE,3,0)
   )
)</f>
        <v>0</v>
      </c>
      <c r="G246">
        <f ca="1">+IF(AND(Matriz!C289=Contadores!G$1,TODAY()-Matriz!S289&lt;=0,Matriz!T289="")=TRUE,1,
   IF(AND(Matriz!C289=Contadores!G$1,TODAY()-Matriz!S289&gt;0,Matriz!T289="")=TRUE,2,
      IF(AND(Matriz!C289=Contadores!G$1,Matriz!T289&lt;&gt;"")=TRUE,3,0)
   )
)</f>
        <v>0</v>
      </c>
      <c r="H246">
        <f ca="1">+IF(AND(Matriz!C289=Contadores!H$1,TODAY()-Matriz!S289&lt;=0,Matriz!T289="")=TRUE,1,
   IF(AND(Matriz!C289=Contadores!H$1,TODAY()-Matriz!S289&gt;0,Matriz!T289="")=TRUE,2,
      IF(AND(Matriz!C289=Contadores!H$1,Matriz!T289&lt;&gt;"")=TRUE,3,0)
   )
)</f>
        <v>0</v>
      </c>
      <c r="I246">
        <f ca="1">+IF(AND(Matriz!C289=Contadores!I$1,TODAY()-Matriz!S289&lt;=0,Matriz!T289="")=TRUE,1,
   IF(AND(Matriz!C289=Contadores!I$1,TODAY()-Matriz!S289&gt;0,Matriz!T289="")=TRUE,2,
      IF(AND(Matriz!C289=Contadores!I$1,Matriz!T289&lt;&gt;"")=TRUE,3,0)
   )
)</f>
        <v>0</v>
      </c>
      <c r="J246">
        <f ca="1">+IF(AND(Matriz!C289=Contadores!J$1,TODAY()-Matriz!S289&lt;=0,Matriz!T289="")=TRUE,1,
   IF(AND(Matriz!C289=Contadores!J$1,TODAY()-Matriz!S289&gt;0,Matriz!T289="")=TRUE,2,
      IF(AND(Matriz!C289=Contadores!J$1,Matriz!T289&lt;&gt;"")=TRUE,3,0)
   )
)</f>
        <v>0</v>
      </c>
      <c r="K246">
        <f ca="1">+IF(AND(Matriz!C289=Contadores!K$1,TODAY()-Matriz!S289&lt;=0,Matriz!T289="")=TRUE,1,
   IF(AND(Matriz!C289=Contadores!K$1,TODAY()-Matriz!S289&gt;0,Matriz!T289="")=TRUE,2,
      IF(AND(Matriz!C289=Contadores!K$1,Matriz!T289&lt;&gt;"")=TRUE,3,0)
   )
)</f>
        <v>0</v>
      </c>
    </row>
    <row r="247" spans="1:11" x14ac:dyDescent="0.25">
      <c r="A247">
        <v>246</v>
      </c>
      <c r="B247">
        <f ca="1">+IF(AND(Matriz!C290=Contadores!B$1,TODAY()-Matriz!S290&lt;=0,Matriz!T290="")=TRUE,1,
   IF(AND(Matriz!C290=Contadores!B$1,TODAY()-Matriz!S290&gt;0,Matriz!T290="")=TRUE,2,
      IF(AND(Matriz!C290=Contadores!B$1,Matriz!T290&lt;&gt;"")=TRUE,3,0)
   )
)</f>
        <v>0</v>
      </c>
      <c r="C247">
        <f ca="1">+IF(AND(Matriz!C290=Contadores!C$1,TODAY()-Matriz!S290&lt;=0,Matriz!T290="")=TRUE,1,
   IF(AND(Matriz!C290=Contadores!C$1,TODAY()-Matriz!S290&gt;0,Matriz!T290="")=TRUE,2,
      IF(AND(Matriz!C290=Contadores!C$1,Matriz!T290&lt;&gt;"")=TRUE,3,0)
   )
)</f>
        <v>0</v>
      </c>
      <c r="D247">
        <f ca="1">+IF(AND(Matriz!C290=Contadores!D$1,TODAY()-Matriz!S290&lt;=0,Matriz!T290="")=TRUE,1,
   IF(AND(Matriz!C290=Contadores!D$1,TODAY()-Matriz!S290&gt;0,Matriz!T290="")=TRUE,2,
      IF(AND(Matriz!C290=Contadores!D$1,Matriz!T290&lt;&gt;"")=TRUE,3,0)
   )
)</f>
        <v>0</v>
      </c>
      <c r="E247">
        <f ca="1">+IF(AND(Matriz!C290=Contadores!E$1,TODAY()-Matriz!S290&lt;=0,Matriz!T290="")=TRUE,1,
   IF(AND(Matriz!C290=Contadores!E$1,TODAY()-Matriz!S290&gt;0,Matriz!T290="")=TRUE,2,
      IF(AND(Matriz!C290=Contadores!E$1,Matriz!T290&lt;&gt;"")=TRUE,3,0)
   )
)</f>
        <v>0</v>
      </c>
      <c r="F247">
        <f ca="1">+IF(AND(Matriz!C290=Contadores!F$1,TODAY()-Matriz!S290&lt;=0,Matriz!T290="")=TRUE,1,
   IF(AND(Matriz!C290=Contadores!F$1,TODAY()-Matriz!S290&gt;0,Matriz!T290="")=TRUE,2,
      IF(AND(Matriz!C290=Contadores!F$1,Matriz!T290&lt;&gt;"")=TRUE,3,0)
   )
)</f>
        <v>0</v>
      </c>
      <c r="G247">
        <f ca="1">+IF(AND(Matriz!C290=Contadores!G$1,TODAY()-Matriz!S290&lt;=0,Matriz!T290="")=TRUE,1,
   IF(AND(Matriz!C290=Contadores!G$1,TODAY()-Matriz!S290&gt;0,Matriz!T290="")=TRUE,2,
      IF(AND(Matriz!C290=Contadores!G$1,Matriz!T290&lt;&gt;"")=TRUE,3,0)
   )
)</f>
        <v>0</v>
      </c>
      <c r="H247">
        <f ca="1">+IF(AND(Matriz!C290=Contadores!H$1,TODAY()-Matriz!S290&lt;=0,Matriz!T290="")=TRUE,1,
   IF(AND(Matriz!C290=Contadores!H$1,TODAY()-Matriz!S290&gt;0,Matriz!T290="")=TRUE,2,
      IF(AND(Matriz!C290=Contadores!H$1,Matriz!T290&lt;&gt;"")=TRUE,3,0)
   )
)</f>
        <v>0</v>
      </c>
      <c r="I247">
        <f ca="1">+IF(AND(Matriz!C290=Contadores!I$1,TODAY()-Matriz!S290&lt;=0,Matriz!T290="")=TRUE,1,
   IF(AND(Matriz!C290=Contadores!I$1,TODAY()-Matriz!S290&gt;0,Matriz!T290="")=TRUE,2,
      IF(AND(Matriz!C290=Contadores!I$1,Matriz!T290&lt;&gt;"")=TRUE,3,0)
   )
)</f>
        <v>0</v>
      </c>
      <c r="J247">
        <f ca="1">+IF(AND(Matriz!C290=Contadores!J$1,TODAY()-Matriz!S290&lt;=0,Matriz!T290="")=TRUE,1,
   IF(AND(Matriz!C290=Contadores!J$1,TODAY()-Matriz!S290&gt;0,Matriz!T290="")=TRUE,2,
      IF(AND(Matriz!C290=Contadores!J$1,Matriz!T290&lt;&gt;"")=TRUE,3,0)
   )
)</f>
        <v>0</v>
      </c>
      <c r="K247">
        <f ca="1">+IF(AND(Matriz!C290=Contadores!K$1,TODAY()-Matriz!S290&lt;=0,Matriz!T290="")=TRUE,1,
   IF(AND(Matriz!C290=Contadores!K$1,TODAY()-Matriz!S290&gt;0,Matriz!T290="")=TRUE,2,
      IF(AND(Matriz!C290=Contadores!K$1,Matriz!T290&lt;&gt;"")=TRUE,3,0)
   )
)</f>
        <v>0</v>
      </c>
    </row>
    <row r="248" spans="1:11" x14ac:dyDescent="0.25">
      <c r="A248">
        <v>247</v>
      </c>
      <c r="B248">
        <f ca="1">+IF(AND(Matriz!C291=Contadores!B$1,TODAY()-Matriz!S291&lt;=0,Matriz!T291="")=TRUE,1,
   IF(AND(Matriz!C291=Contadores!B$1,TODAY()-Matriz!S291&gt;0,Matriz!T291="")=TRUE,2,
      IF(AND(Matriz!C291=Contadores!B$1,Matriz!T291&lt;&gt;"")=TRUE,3,0)
   )
)</f>
        <v>0</v>
      </c>
      <c r="C248">
        <f ca="1">+IF(AND(Matriz!C291=Contadores!C$1,TODAY()-Matriz!S291&lt;=0,Matriz!T291="")=TRUE,1,
   IF(AND(Matriz!C291=Contadores!C$1,TODAY()-Matriz!S291&gt;0,Matriz!T291="")=TRUE,2,
      IF(AND(Matriz!C291=Contadores!C$1,Matriz!T291&lt;&gt;"")=TRUE,3,0)
   )
)</f>
        <v>0</v>
      </c>
      <c r="D248">
        <f ca="1">+IF(AND(Matriz!C291=Contadores!D$1,TODAY()-Matriz!S291&lt;=0,Matriz!T291="")=TRUE,1,
   IF(AND(Matriz!C291=Contadores!D$1,TODAY()-Matriz!S291&gt;0,Matriz!T291="")=TRUE,2,
      IF(AND(Matriz!C291=Contadores!D$1,Matriz!T291&lt;&gt;"")=TRUE,3,0)
   )
)</f>
        <v>0</v>
      </c>
      <c r="E248">
        <f ca="1">+IF(AND(Matriz!C291=Contadores!E$1,TODAY()-Matriz!S291&lt;=0,Matriz!T291="")=TRUE,1,
   IF(AND(Matriz!C291=Contadores!E$1,TODAY()-Matriz!S291&gt;0,Matriz!T291="")=TRUE,2,
      IF(AND(Matriz!C291=Contadores!E$1,Matriz!T291&lt;&gt;"")=TRUE,3,0)
   )
)</f>
        <v>0</v>
      </c>
      <c r="F248">
        <f ca="1">+IF(AND(Matriz!C291=Contadores!F$1,TODAY()-Matriz!S291&lt;=0,Matriz!T291="")=TRUE,1,
   IF(AND(Matriz!C291=Contadores!F$1,TODAY()-Matriz!S291&gt;0,Matriz!T291="")=TRUE,2,
      IF(AND(Matriz!C291=Contadores!F$1,Matriz!T291&lt;&gt;"")=TRUE,3,0)
   )
)</f>
        <v>0</v>
      </c>
      <c r="G248">
        <f ca="1">+IF(AND(Matriz!C291=Contadores!G$1,TODAY()-Matriz!S291&lt;=0,Matriz!T291="")=TRUE,1,
   IF(AND(Matriz!C291=Contadores!G$1,TODAY()-Matriz!S291&gt;0,Matriz!T291="")=TRUE,2,
      IF(AND(Matriz!C291=Contadores!G$1,Matriz!T291&lt;&gt;"")=TRUE,3,0)
   )
)</f>
        <v>0</v>
      </c>
      <c r="H248">
        <f ca="1">+IF(AND(Matriz!C291=Contadores!H$1,TODAY()-Matriz!S291&lt;=0,Matriz!T291="")=TRUE,1,
   IF(AND(Matriz!C291=Contadores!H$1,TODAY()-Matriz!S291&gt;0,Matriz!T291="")=TRUE,2,
      IF(AND(Matriz!C291=Contadores!H$1,Matriz!T291&lt;&gt;"")=TRUE,3,0)
   )
)</f>
        <v>0</v>
      </c>
      <c r="I248">
        <f ca="1">+IF(AND(Matriz!C291=Contadores!I$1,TODAY()-Matriz!S291&lt;=0,Matriz!T291="")=TRUE,1,
   IF(AND(Matriz!C291=Contadores!I$1,TODAY()-Matriz!S291&gt;0,Matriz!T291="")=TRUE,2,
      IF(AND(Matriz!C291=Contadores!I$1,Matriz!T291&lt;&gt;"")=TRUE,3,0)
   )
)</f>
        <v>0</v>
      </c>
      <c r="J248">
        <f ca="1">+IF(AND(Matriz!C291=Contadores!J$1,TODAY()-Matriz!S291&lt;=0,Matriz!T291="")=TRUE,1,
   IF(AND(Matriz!C291=Contadores!J$1,TODAY()-Matriz!S291&gt;0,Matriz!T291="")=TRUE,2,
      IF(AND(Matriz!C291=Contadores!J$1,Matriz!T291&lt;&gt;"")=TRUE,3,0)
   )
)</f>
        <v>0</v>
      </c>
      <c r="K248">
        <f ca="1">+IF(AND(Matriz!C291=Contadores!K$1,TODAY()-Matriz!S291&lt;=0,Matriz!T291="")=TRUE,1,
   IF(AND(Matriz!C291=Contadores!K$1,TODAY()-Matriz!S291&gt;0,Matriz!T291="")=TRUE,2,
      IF(AND(Matriz!C291=Contadores!K$1,Matriz!T291&lt;&gt;"")=TRUE,3,0)
   )
)</f>
        <v>0</v>
      </c>
    </row>
    <row r="249" spans="1:11" x14ac:dyDescent="0.25">
      <c r="A249">
        <v>248</v>
      </c>
      <c r="B249">
        <f ca="1">+IF(AND(Matriz!C292=Contadores!B$1,TODAY()-Matriz!S292&lt;=0,Matriz!T292="")=TRUE,1,
   IF(AND(Matriz!C292=Contadores!B$1,TODAY()-Matriz!S292&gt;0,Matriz!T292="")=TRUE,2,
      IF(AND(Matriz!C292=Contadores!B$1,Matriz!T292&lt;&gt;"")=TRUE,3,0)
   )
)</f>
        <v>0</v>
      </c>
      <c r="C249">
        <f ca="1">+IF(AND(Matriz!C292=Contadores!C$1,TODAY()-Matriz!S292&lt;=0,Matriz!T292="")=TRUE,1,
   IF(AND(Matriz!C292=Contadores!C$1,TODAY()-Matriz!S292&gt;0,Matriz!T292="")=TRUE,2,
      IF(AND(Matriz!C292=Contadores!C$1,Matriz!T292&lt;&gt;"")=TRUE,3,0)
   )
)</f>
        <v>0</v>
      </c>
      <c r="D249">
        <f ca="1">+IF(AND(Matriz!C292=Contadores!D$1,TODAY()-Matriz!S292&lt;=0,Matriz!T292="")=TRUE,1,
   IF(AND(Matriz!C292=Contadores!D$1,TODAY()-Matriz!S292&gt;0,Matriz!T292="")=TRUE,2,
      IF(AND(Matriz!C292=Contadores!D$1,Matriz!T292&lt;&gt;"")=TRUE,3,0)
   )
)</f>
        <v>0</v>
      </c>
      <c r="E249">
        <f ca="1">+IF(AND(Matriz!C292=Contadores!E$1,TODAY()-Matriz!S292&lt;=0,Matriz!T292="")=TRUE,1,
   IF(AND(Matriz!C292=Contadores!E$1,TODAY()-Matriz!S292&gt;0,Matriz!T292="")=TRUE,2,
      IF(AND(Matriz!C292=Contadores!E$1,Matriz!T292&lt;&gt;"")=TRUE,3,0)
   )
)</f>
        <v>0</v>
      </c>
      <c r="F249">
        <f ca="1">+IF(AND(Matriz!C292=Contadores!F$1,TODAY()-Matriz!S292&lt;=0,Matriz!T292="")=TRUE,1,
   IF(AND(Matriz!C292=Contadores!F$1,TODAY()-Matriz!S292&gt;0,Matriz!T292="")=TRUE,2,
      IF(AND(Matriz!C292=Contadores!F$1,Matriz!T292&lt;&gt;"")=TRUE,3,0)
   )
)</f>
        <v>0</v>
      </c>
      <c r="G249">
        <f ca="1">+IF(AND(Matriz!C292=Contadores!G$1,TODAY()-Matriz!S292&lt;=0,Matriz!T292="")=TRUE,1,
   IF(AND(Matriz!C292=Contadores!G$1,TODAY()-Matriz!S292&gt;0,Matriz!T292="")=TRUE,2,
      IF(AND(Matriz!C292=Contadores!G$1,Matriz!T292&lt;&gt;"")=TRUE,3,0)
   )
)</f>
        <v>0</v>
      </c>
      <c r="H249">
        <f ca="1">+IF(AND(Matriz!C292=Contadores!H$1,TODAY()-Matriz!S292&lt;=0,Matriz!T292="")=TRUE,1,
   IF(AND(Matriz!C292=Contadores!H$1,TODAY()-Matriz!S292&gt;0,Matriz!T292="")=TRUE,2,
      IF(AND(Matriz!C292=Contadores!H$1,Matriz!T292&lt;&gt;"")=TRUE,3,0)
   )
)</f>
        <v>0</v>
      </c>
      <c r="I249">
        <f ca="1">+IF(AND(Matriz!C292=Contadores!I$1,TODAY()-Matriz!S292&lt;=0,Matriz!T292="")=TRUE,1,
   IF(AND(Matriz!C292=Contadores!I$1,TODAY()-Matriz!S292&gt;0,Matriz!T292="")=TRUE,2,
      IF(AND(Matriz!C292=Contadores!I$1,Matriz!T292&lt;&gt;"")=TRUE,3,0)
   )
)</f>
        <v>0</v>
      </c>
      <c r="J249">
        <f ca="1">+IF(AND(Matriz!C292=Contadores!J$1,TODAY()-Matriz!S292&lt;=0,Matriz!T292="")=TRUE,1,
   IF(AND(Matriz!C292=Contadores!J$1,TODAY()-Matriz!S292&gt;0,Matriz!T292="")=TRUE,2,
      IF(AND(Matriz!C292=Contadores!J$1,Matriz!T292&lt;&gt;"")=TRUE,3,0)
   )
)</f>
        <v>0</v>
      </c>
      <c r="K249">
        <f ca="1">+IF(AND(Matriz!C292=Contadores!K$1,TODAY()-Matriz!S292&lt;=0,Matriz!T292="")=TRUE,1,
   IF(AND(Matriz!C292=Contadores!K$1,TODAY()-Matriz!S292&gt;0,Matriz!T292="")=TRUE,2,
      IF(AND(Matriz!C292=Contadores!K$1,Matriz!T292&lt;&gt;"")=TRUE,3,0)
   )
)</f>
        <v>0</v>
      </c>
    </row>
    <row r="250" spans="1:11" x14ac:dyDescent="0.25">
      <c r="A250">
        <v>249</v>
      </c>
      <c r="B250">
        <f ca="1">+IF(AND(Matriz!C293=Contadores!B$1,TODAY()-Matriz!S293&lt;=0,Matriz!T293="")=TRUE,1,
   IF(AND(Matriz!C293=Contadores!B$1,TODAY()-Matriz!S293&gt;0,Matriz!T293="")=TRUE,2,
      IF(AND(Matriz!C293=Contadores!B$1,Matriz!T293&lt;&gt;"")=TRUE,3,0)
   )
)</f>
        <v>0</v>
      </c>
      <c r="C250">
        <f ca="1">+IF(AND(Matriz!C293=Contadores!C$1,TODAY()-Matriz!S293&lt;=0,Matriz!T293="")=TRUE,1,
   IF(AND(Matriz!C293=Contadores!C$1,TODAY()-Matriz!S293&gt;0,Matriz!T293="")=TRUE,2,
      IF(AND(Matriz!C293=Contadores!C$1,Matriz!T293&lt;&gt;"")=TRUE,3,0)
   )
)</f>
        <v>0</v>
      </c>
      <c r="D250">
        <f ca="1">+IF(AND(Matriz!C293=Contadores!D$1,TODAY()-Matriz!S293&lt;=0,Matriz!T293="")=TRUE,1,
   IF(AND(Matriz!C293=Contadores!D$1,TODAY()-Matriz!S293&gt;0,Matriz!T293="")=TRUE,2,
      IF(AND(Matriz!C293=Contadores!D$1,Matriz!T293&lt;&gt;"")=TRUE,3,0)
   )
)</f>
        <v>0</v>
      </c>
      <c r="E250">
        <f ca="1">+IF(AND(Matriz!C293=Contadores!E$1,TODAY()-Matriz!S293&lt;=0,Matriz!T293="")=TRUE,1,
   IF(AND(Matriz!C293=Contadores!E$1,TODAY()-Matriz!S293&gt;0,Matriz!T293="")=TRUE,2,
      IF(AND(Matriz!C293=Contadores!E$1,Matriz!T293&lt;&gt;"")=TRUE,3,0)
   )
)</f>
        <v>0</v>
      </c>
      <c r="F250">
        <f ca="1">+IF(AND(Matriz!C293=Contadores!F$1,TODAY()-Matriz!S293&lt;=0,Matriz!T293="")=TRUE,1,
   IF(AND(Matriz!C293=Contadores!F$1,TODAY()-Matriz!S293&gt;0,Matriz!T293="")=TRUE,2,
      IF(AND(Matriz!C293=Contadores!F$1,Matriz!T293&lt;&gt;"")=TRUE,3,0)
   )
)</f>
        <v>0</v>
      </c>
      <c r="G250">
        <f ca="1">+IF(AND(Matriz!C293=Contadores!G$1,TODAY()-Matriz!S293&lt;=0,Matriz!T293="")=TRUE,1,
   IF(AND(Matriz!C293=Contadores!G$1,TODAY()-Matriz!S293&gt;0,Matriz!T293="")=TRUE,2,
      IF(AND(Matriz!C293=Contadores!G$1,Matriz!T293&lt;&gt;"")=TRUE,3,0)
   )
)</f>
        <v>0</v>
      </c>
      <c r="H250">
        <f ca="1">+IF(AND(Matriz!C293=Contadores!H$1,TODAY()-Matriz!S293&lt;=0,Matriz!T293="")=TRUE,1,
   IF(AND(Matriz!C293=Contadores!H$1,TODAY()-Matriz!S293&gt;0,Matriz!T293="")=TRUE,2,
      IF(AND(Matriz!C293=Contadores!H$1,Matriz!T293&lt;&gt;"")=TRUE,3,0)
   )
)</f>
        <v>0</v>
      </c>
      <c r="I250">
        <f ca="1">+IF(AND(Matriz!C293=Contadores!I$1,TODAY()-Matriz!S293&lt;=0,Matriz!T293="")=TRUE,1,
   IF(AND(Matriz!C293=Contadores!I$1,TODAY()-Matriz!S293&gt;0,Matriz!T293="")=TRUE,2,
      IF(AND(Matriz!C293=Contadores!I$1,Matriz!T293&lt;&gt;"")=TRUE,3,0)
   )
)</f>
        <v>0</v>
      </c>
      <c r="J250">
        <f ca="1">+IF(AND(Matriz!C293=Contadores!J$1,TODAY()-Matriz!S293&lt;=0,Matriz!T293="")=TRUE,1,
   IF(AND(Matriz!C293=Contadores!J$1,TODAY()-Matriz!S293&gt;0,Matriz!T293="")=TRUE,2,
      IF(AND(Matriz!C293=Contadores!J$1,Matriz!T293&lt;&gt;"")=TRUE,3,0)
   )
)</f>
        <v>0</v>
      </c>
      <c r="K250">
        <f ca="1">+IF(AND(Matriz!C293=Contadores!K$1,TODAY()-Matriz!S293&lt;=0,Matriz!T293="")=TRUE,1,
   IF(AND(Matriz!C293=Contadores!K$1,TODAY()-Matriz!S293&gt;0,Matriz!T293="")=TRUE,2,
      IF(AND(Matriz!C293=Contadores!K$1,Matriz!T293&lt;&gt;"")=TRUE,3,0)
   )
)</f>
        <v>0</v>
      </c>
    </row>
    <row r="251" spans="1:11" x14ac:dyDescent="0.25">
      <c r="A251">
        <v>250</v>
      </c>
      <c r="B251">
        <f ca="1">+IF(AND(Matriz!C294=Contadores!B$1,TODAY()-Matriz!S294&lt;=0,Matriz!T294="")=TRUE,1,
   IF(AND(Matriz!C294=Contadores!B$1,TODAY()-Matriz!S294&gt;0,Matriz!T294="")=TRUE,2,
      IF(AND(Matriz!C294=Contadores!B$1,Matriz!T294&lt;&gt;"")=TRUE,3,0)
   )
)</f>
        <v>0</v>
      </c>
      <c r="C251">
        <f ca="1">+IF(AND(Matriz!C294=Contadores!C$1,TODAY()-Matriz!S294&lt;=0,Matriz!T294="")=TRUE,1,
   IF(AND(Matriz!C294=Contadores!C$1,TODAY()-Matriz!S294&gt;0,Matriz!T294="")=TRUE,2,
      IF(AND(Matriz!C294=Contadores!C$1,Matriz!T294&lt;&gt;"")=TRUE,3,0)
   )
)</f>
        <v>0</v>
      </c>
      <c r="D251">
        <f ca="1">+IF(AND(Matriz!C294=Contadores!D$1,TODAY()-Matriz!S294&lt;=0,Matriz!T294="")=TRUE,1,
   IF(AND(Matriz!C294=Contadores!D$1,TODAY()-Matriz!S294&gt;0,Matriz!T294="")=TRUE,2,
      IF(AND(Matriz!C294=Contadores!D$1,Matriz!T294&lt;&gt;"")=TRUE,3,0)
   )
)</f>
        <v>0</v>
      </c>
      <c r="E251">
        <f ca="1">+IF(AND(Matriz!C294=Contadores!E$1,TODAY()-Matriz!S294&lt;=0,Matriz!T294="")=TRUE,1,
   IF(AND(Matriz!C294=Contadores!E$1,TODAY()-Matriz!S294&gt;0,Matriz!T294="")=TRUE,2,
      IF(AND(Matriz!C294=Contadores!E$1,Matriz!T294&lt;&gt;"")=TRUE,3,0)
   )
)</f>
        <v>0</v>
      </c>
      <c r="F251">
        <f ca="1">+IF(AND(Matriz!C294=Contadores!F$1,TODAY()-Matriz!S294&lt;=0,Matriz!T294="")=TRUE,1,
   IF(AND(Matriz!C294=Contadores!F$1,TODAY()-Matriz!S294&gt;0,Matriz!T294="")=TRUE,2,
      IF(AND(Matriz!C294=Contadores!F$1,Matriz!T294&lt;&gt;"")=TRUE,3,0)
   )
)</f>
        <v>0</v>
      </c>
      <c r="G251">
        <f ca="1">+IF(AND(Matriz!C294=Contadores!G$1,TODAY()-Matriz!S294&lt;=0,Matriz!T294="")=TRUE,1,
   IF(AND(Matriz!C294=Contadores!G$1,TODAY()-Matriz!S294&gt;0,Matriz!T294="")=TRUE,2,
      IF(AND(Matriz!C294=Contadores!G$1,Matriz!T294&lt;&gt;"")=TRUE,3,0)
   )
)</f>
        <v>0</v>
      </c>
      <c r="H251">
        <f ca="1">+IF(AND(Matriz!C294=Contadores!H$1,TODAY()-Matriz!S294&lt;=0,Matriz!T294="")=TRUE,1,
   IF(AND(Matriz!C294=Contadores!H$1,TODAY()-Matriz!S294&gt;0,Matriz!T294="")=TRUE,2,
      IF(AND(Matriz!C294=Contadores!H$1,Matriz!T294&lt;&gt;"")=TRUE,3,0)
   )
)</f>
        <v>0</v>
      </c>
      <c r="I251">
        <f ca="1">+IF(AND(Matriz!C294=Contadores!I$1,TODAY()-Matriz!S294&lt;=0,Matriz!T294="")=TRUE,1,
   IF(AND(Matriz!C294=Contadores!I$1,TODAY()-Matriz!S294&gt;0,Matriz!T294="")=TRUE,2,
      IF(AND(Matriz!C294=Contadores!I$1,Matriz!T294&lt;&gt;"")=TRUE,3,0)
   )
)</f>
        <v>0</v>
      </c>
      <c r="J251">
        <f ca="1">+IF(AND(Matriz!C294=Contadores!J$1,TODAY()-Matriz!S294&lt;=0,Matriz!T294="")=TRUE,1,
   IF(AND(Matriz!C294=Contadores!J$1,TODAY()-Matriz!S294&gt;0,Matriz!T294="")=TRUE,2,
      IF(AND(Matriz!C294=Contadores!J$1,Matriz!T294&lt;&gt;"")=TRUE,3,0)
   )
)</f>
        <v>0</v>
      </c>
      <c r="K251">
        <f ca="1">+IF(AND(Matriz!C294=Contadores!K$1,TODAY()-Matriz!S294&lt;=0,Matriz!T294="")=TRUE,1,
   IF(AND(Matriz!C294=Contadores!K$1,TODAY()-Matriz!S294&gt;0,Matriz!T294="")=TRUE,2,
      IF(AND(Matriz!C294=Contadores!K$1,Matriz!T294&lt;&gt;"")=TRUE,3,0)
   )
)</f>
        <v>0</v>
      </c>
    </row>
    <row r="252" spans="1:11" x14ac:dyDescent="0.25">
      <c r="A252">
        <v>251</v>
      </c>
      <c r="B252">
        <f ca="1">+IF(AND(Matriz!C295=Contadores!B$1,TODAY()-Matriz!S295&lt;=0,Matriz!T295="")=TRUE,1,
   IF(AND(Matriz!C295=Contadores!B$1,TODAY()-Matriz!S295&gt;0,Matriz!T295="")=TRUE,2,
      IF(AND(Matriz!C295=Contadores!B$1,Matriz!T295&lt;&gt;"")=TRUE,3,0)
   )
)</f>
        <v>0</v>
      </c>
      <c r="C252">
        <f ca="1">+IF(AND(Matriz!C295=Contadores!C$1,TODAY()-Matriz!S295&lt;=0,Matriz!T295="")=TRUE,1,
   IF(AND(Matriz!C295=Contadores!C$1,TODAY()-Matriz!S295&gt;0,Matriz!T295="")=TRUE,2,
      IF(AND(Matriz!C295=Contadores!C$1,Matriz!T295&lt;&gt;"")=TRUE,3,0)
   )
)</f>
        <v>0</v>
      </c>
      <c r="D252">
        <f ca="1">+IF(AND(Matriz!C295=Contadores!D$1,TODAY()-Matriz!S295&lt;=0,Matriz!T295="")=TRUE,1,
   IF(AND(Matriz!C295=Contadores!D$1,TODAY()-Matriz!S295&gt;0,Matriz!T295="")=TRUE,2,
      IF(AND(Matriz!C295=Contadores!D$1,Matriz!T295&lt;&gt;"")=TRUE,3,0)
   )
)</f>
        <v>0</v>
      </c>
      <c r="E252">
        <f ca="1">+IF(AND(Matriz!C295=Contadores!E$1,TODAY()-Matriz!S295&lt;=0,Matriz!T295="")=TRUE,1,
   IF(AND(Matriz!C295=Contadores!E$1,TODAY()-Matriz!S295&gt;0,Matriz!T295="")=TRUE,2,
      IF(AND(Matriz!C295=Contadores!E$1,Matriz!T295&lt;&gt;"")=TRUE,3,0)
   )
)</f>
        <v>0</v>
      </c>
      <c r="F252">
        <f ca="1">+IF(AND(Matriz!C295=Contadores!F$1,TODAY()-Matriz!S295&lt;=0,Matriz!T295="")=TRUE,1,
   IF(AND(Matriz!C295=Contadores!F$1,TODAY()-Matriz!S295&gt;0,Matriz!T295="")=TRUE,2,
      IF(AND(Matriz!C295=Contadores!F$1,Matriz!T295&lt;&gt;"")=TRUE,3,0)
   )
)</f>
        <v>0</v>
      </c>
      <c r="G252">
        <f ca="1">+IF(AND(Matriz!C295=Contadores!G$1,TODAY()-Matriz!S295&lt;=0,Matriz!T295="")=TRUE,1,
   IF(AND(Matriz!C295=Contadores!G$1,TODAY()-Matriz!S295&gt;0,Matriz!T295="")=TRUE,2,
      IF(AND(Matriz!C295=Contadores!G$1,Matriz!T295&lt;&gt;"")=TRUE,3,0)
   )
)</f>
        <v>0</v>
      </c>
      <c r="H252">
        <f ca="1">+IF(AND(Matriz!C295=Contadores!H$1,TODAY()-Matriz!S295&lt;=0,Matriz!T295="")=TRUE,1,
   IF(AND(Matriz!C295=Contadores!H$1,TODAY()-Matriz!S295&gt;0,Matriz!T295="")=TRUE,2,
      IF(AND(Matriz!C295=Contadores!H$1,Matriz!T295&lt;&gt;"")=TRUE,3,0)
   )
)</f>
        <v>0</v>
      </c>
      <c r="I252">
        <f ca="1">+IF(AND(Matriz!C295=Contadores!I$1,TODAY()-Matriz!S295&lt;=0,Matriz!T295="")=TRUE,1,
   IF(AND(Matriz!C295=Contadores!I$1,TODAY()-Matriz!S295&gt;0,Matriz!T295="")=TRUE,2,
      IF(AND(Matriz!C295=Contadores!I$1,Matriz!T295&lt;&gt;"")=TRUE,3,0)
   )
)</f>
        <v>0</v>
      </c>
      <c r="J252">
        <f ca="1">+IF(AND(Matriz!C295=Contadores!J$1,TODAY()-Matriz!S295&lt;=0,Matriz!T295="")=TRUE,1,
   IF(AND(Matriz!C295=Contadores!J$1,TODAY()-Matriz!S295&gt;0,Matriz!T295="")=TRUE,2,
      IF(AND(Matriz!C295=Contadores!J$1,Matriz!T295&lt;&gt;"")=TRUE,3,0)
   )
)</f>
        <v>0</v>
      </c>
      <c r="K252">
        <f ca="1">+IF(AND(Matriz!C295=Contadores!K$1,TODAY()-Matriz!S295&lt;=0,Matriz!T295="")=TRUE,1,
   IF(AND(Matriz!C295=Contadores!K$1,TODAY()-Matriz!S295&gt;0,Matriz!T295="")=TRUE,2,
      IF(AND(Matriz!C295=Contadores!K$1,Matriz!T295&lt;&gt;"")=TRUE,3,0)
   )
)</f>
        <v>0</v>
      </c>
    </row>
    <row r="253" spans="1:11" x14ac:dyDescent="0.25">
      <c r="A253">
        <v>252</v>
      </c>
      <c r="B253">
        <f ca="1">+IF(AND(Matriz!C296=Contadores!B$1,TODAY()-Matriz!S296&lt;=0,Matriz!T296="")=TRUE,1,
   IF(AND(Matriz!C296=Contadores!B$1,TODAY()-Matriz!S296&gt;0,Matriz!T296="")=TRUE,2,
      IF(AND(Matriz!C296=Contadores!B$1,Matriz!T296&lt;&gt;"")=TRUE,3,0)
   )
)</f>
        <v>0</v>
      </c>
      <c r="C253">
        <f ca="1">+IF(AND(Matriz!C296=Contadores!C$1,TODAY()-Matriz!S296&lt;=0,Matriz!T296="")=TRUE,1,
   IF(AND(Matriz!C296=Contadores!C$1,TODAY()-Matriz!S296&gt;0,Matriz!T296="")=TRUE,2,
      IF(AND(Matriz!C296=Contadores!C$1,Matriz!T296&lt;&gt;"")=TRUE,3,0)
   )
)</f>
        <v>0</v>
      </c>
      <c r="D253">
        <f ca="1">+IF(AND(Matriz!C296=Contadores!D$1,TODAY()-Matriz!S296&lt;=0,Matriz!T296="")=TRUE,1,
   IF(AND(Matriz!C296=Contadores!D$1,TODAY()-Matriz!S296&gt;0,Matriz!T296="")=TRUE,2,
      IF(AND(Matriz!C296=Contadores!D$1,Matriz!T296&lt;&gt;"")=TRUE,3,0)
   )
)</f>
        <v>0</v>
      </c>
      <c r="E253">
        <f ca="1">+IF(AND(Matriz!C296=Contadores!E$1,TODAY()-Matriz!S296&lt;=0,Matriz!T296="")=TRUE,1,
   IF(AND(Matriz!C296=Contadores!E$1,TODAY()-Matriz!S296&gt;0,Matriz!T296="")=TRUE,2,
      IF(AND(Matriz!C296=Contadores!E$1,Matriz!T296&lt;&gt;"")=TRUE,3,0)
   )
)</f>
        <v>0</v>
      </c>
      <c r="F253">
        <f ca="1">+IF(AND(Matriz!C296=Contadores!F$1,TODAY()-Matriz!S296&lt;=0,Matriz!T296="")=TRUE,1,
   IF(AND(Matriz!C296=Contadores!F$1,TODAY()-Matriz!S296&gt;0,Matriz!T296="")=TRUE,2,
      IF(AND(Matriz!C296=Contadores!F$1,Matriz!T296&lt;&gt;"")=TRUE,3,0)
   )
)</f>
        <v>0</v>
      </c>
      <c r="G253">
        <f ca="1">+IF(AND(Matriz!C296=Contadores!G$1,TODAY()-Matriz!S296&lt;=0,Matriz!T296="")=TRUE,1,
   IF(AND(Matriz!C296=Contadores!G$1,TODAY()-Matriz!S296&gt;0,Matriz!T296="")=TRUE,2,
      IF(AND(Matriz!C296=Contadores!G$1,Matriz!T296&lt;&gt;"")=TRUE,3,0)
   )
)</f>
        <v>0</v>
      </c>
      <c r="H253">
        <f ca="1">+IF(AND(Matriz!C296=Contadores!H$1,TODAY()-Matriz!S296&lt;=0,Matriz!T296="")=TRUE,1,
   IF(AND(Matriz!C296=Contadores!H$1,TODAY()-Matriz!S296&gt;0,Matriz!T296="")=TRUE,2,
      IF(AND(Matriz!C296=Contadores!H$1,Matriz!T296&lt;&gt;"")=TRUE,3,0)
   )
)</f>
        <v>0</v>
      </c>
      <c r="I253">
        <f ca="1">+IF(AND(Matriz!C296=Contadores!I$1,TODAY()-Matriz!S296&lt;=0,Matriz!T296="")=TRUE,1,
   IF(AND(Matriz!C296=Contadores!I$1,TODAY()-Matriz!S296&gt;0,Matriz!T296="")=TRUE,2,
      IF(AND(Matriz!C296=Contadores!I$1,Matriz!T296&lt;&gt;"")=TRUE,3,0)
   )
)</f>
        <v>0</v>
      </c>
      <c r="J253">
        <f ca="1">+IF(AND(Matriz!C296=Contadores!J$1,TODAY()-Matriz!S296&lt;=0,Matriz!T296="")=TRUE,1,
   IF(AND(Matriz!C296=Contadores!J$1,TODAY()-Matriz!S296&gt;0,Matriz!T296="")=TRUE,2,
      IF(AND(Matriz!C296=Contadores!J$1,Matriz!T296&lt;&gt;"")=TRUE,3,0)
   )
)</f>
        <v>0</v>
      </c>
      <c r="K253">
        <f ca="1">+IF(AND(Matriz!C296=Contadores!K$1,TODAY()-Matriz!S296&lt;=0,Matriz!T296="")=TRUE,1,
   IF(AND(Matriz!C296=Contadores!K$1,TODAY()-Matriz!S296&gt;0,Matriz!T296="")=TRUE,2,
      IF(AND(Matriz!C296=Contadores!K$1,Matriz!T296&lt;&gt;"")=TRUE,3,0)
   )
)</f>
        <v>0</v>
      </c>
    </row>
    <row r="254" spans="1:11" x14ac:dyDescent="0.25">
      <c r="A254">
        <v>253</v>
      </c>
      <c r="B254">
        <f ca="1">+IF(AND(Matriz!C297=Contadores!B$1,TODAY()-Matriz!S297&lt;=0,Matriz!T297="")=TRUE,1,
   IF(AND(Matriz!C297=Contadores!B$1,TODAY()-Matriz!S297&gt;0,Matriz!T297="")=TRUE,2,
      IF(AND(Matriz!C297=Contadores!B$1,Matriz!T297&lt;&gt;"")=TRUE,3,0)
   )
)</f>
        <v>0</v>
      </c>
      <c r="C254">
        <f ca="1">+IF(AND(Matriz!C297=Contadores!C$1,TODAY()-Matriz!S297&lt;=0,Matriz!T297="")=TRUE,1,
   IF(AND(Matriz!C297=Contadores!C$1,TODAY()-Matriz!S297&gt;0,Matriz!T297="")=TRUE,2,
      IF(AND(Matriz!C297=Contadores!C$1,Matriz!T297&lt;&gt;"")=TRUE,3,0)
   )
)</f>
        <v>0</v>
      </c>
      <c r="D254">
        <f ca="1">+IF(AND(Matriz!C297=Contadores!D$1,TODAY()-Matriz!S297&lt;=0,Matriz!T297="")=TRUE,1,
   IF(AND(Matriz!C297=Contadores!D$1,TODAY()-Matriz!S297&gt;0,Matriz!T297="")=TRUE,2,
      IF(AND(Matriz!C297=Contadores!D$1,Matriz!T297&lt;&gt;"")=TRUE,3,0)
   )
)</f>
        <v>0</v>
      </c>
      <c r="E254">
        <f ca="1">+IF(AND(Matriz!C297=Contadores!E$1,TODAY()-Matriz!S297&lt;=0,Matriz!T297="")=TRUE,1,
   IF(AND(Matriz!C297=Contadores!E$1,TODAY()-Matriz!S297&gt;0,Matriz!T297="")=TRUE,2,
      IF(AND(Matriz!C297=Contadores!E$1,Matriz!T297&lt;&gt;"")=TRUE,3,0)
   )
)</f>
        <v>0</v>
      </c>
      <c r="F254">
        <f ca="1">+IF(AND(Matriz!C297=Contadores!F$1,TODAY()-Matriz!S297&lt;=0,Matriz!T297="")=TRUE,1,
   IF(AND(Matriz!C297=Contadores!F$1,TODAY()-Matriz!S297&gt;0,Matriz!T297="")=TRUE,2,
      IF(AND(Matriz!C297=Contadores!F$1,Matriz!T297&lt;&gt;"")=TRUE,3,0)
   )
)</f>
        <v>0</v>
      </c>
      <c r="G254">
        <f ca="1">+IF(AND(Matriz!C297=Contadores!G$1,TODAY()-Matriz!S297&lt;=0,Matriz!T297="")=TRUE,1,
   IF(AND(Matriz!C297=Contadores!G$1,TODAY()-Matriz!S297&gt;0,Matriz!T297="")=TRUE,2,
      IF(AND(Matriz!C297=Contadores!G$1,Matriz!T297&lt;&gt;"")=TRUE,3,0)
   )
)</f>
        <v>0</v>
      </c>
      <c r="H254">
        <f ca="1">+IF(AND(Matriz!C297=Contadores!H$1,TODAY()-Matriz!S297&lt;=0,Matriz!T297="")=TRUE,1,
   IF(AND(Matriz!C297=Contadores!H$1,TODAY()-Matriz!S297&gt;0,Matriz!T297="")=TRUE,2,
      IF(AND(Matriz!C297=Contadores!H$1,Matriz!T297&lt;&gt;"")=TRUE,3,0)
   )
)</f>
        <v>0</v>
      </c>
      <c r="I254">
        <f ca="1">+IF(AND(Matriz!C297=Contadores!I$1,TODAY()-Matriz!S297&lt;=0,Matriz!T297="")=TRUE,1,
   IF(AND(Matriz!C297=Contadores!I$1,TODAY()-Matriz!S297&gt;0,Matriz!T297="")=TRUE,2,
      IF(AND(Matriz!C297=Contadores!I$1,Matriz!T297&lt;&gt;"")=TRUE,3,0)
   )
)</f>
        <v>0</v>
      </c>
      <c r="J254">
        <f ca="1">+IF(AND(Matriz!C297=Contadores!J$1,TODAY()-Matriz!S297&lt;=0,Matriz!T297="")=TRUE,1,
   IF(AND(Matriz!C297=Contadores!J$1,TODAY()-Matriz!S297&gt;0,Matriz!T297="")=TRUE,2,
      IF(AND(Matriz!C297=Contadores!J$1,Matriz!T297&lt;&gt;"")=TRUE,3,0)
   )
)</f>
        <v>0</v>
      </c>
      <c r="K254">
        <f ca="1">+IF(AND(Matriz!C297=Contadores!K$1,TODAY()-Matriz!S297&lt;=0,Matriz!T297="")=TRUE,1,
   IF(AND(Matriz!C297=Contadores!K$1,TODAY()-Matriz!S297&gt;0,Matriz!T297="")=TRUE,2,
      IF(AND(Matriz!C297=Contadores!K$1,Matriz!T297&lt;&gt;"")=TRUE,3,0)
   )
)</f>
        <v>0</v>
      </c>
    </row>
    <row r="255" spans="1:11" x14ac:dyDescent="0.25">
      <c r="A255">
        <v>254</v>
      </c>
      <c r="B255">
        <f ca="1">+IF(AND(Matriz!C298=Contadores!B$1,TODAY()-Matriz!S298&lt;=0,Matriz!T298="")=TRUE,1,
   IF(AND(Matriz!C298=Contadores!B$1,TODAY()-Matriz!S298&gt;0,Matriz!T298="")=TRUE,2,
      IF(AND(Matriz!C298=Contadores!B$1,Matriz!T298&lt;&gt;"")=TRUE,3,0)
   )
)</f>
        <v>0</v>
      </c>
      <c r="C255">
        <f ca="1">+IF(AND(Matriz!C298=Contadores!C$1,TODAY()-Matriz!S298&lt;=0,Matriz!T298="")=TRUE,1,
   IF(AND(Matriz!C298=Contadores!C$1,TODAY()-Matriz!S298&gt;0,Matriz!T298="")=TRUE,2,
      IF(AND(Matriz!C298=Contadores!C$1,Matriz!T298&lt;&gt;"")=TRUE,3,0)
   )
)</f>
        <v>0</v>
      </c>
      <c r="D255">
        <f ca="1">+IF(AND(Matriz!C298=Contadores!D$1,TODAY()-Matriz!S298&lt;=0,Matriz!T298="")=TRUE,1,
   IF(AND(Matriz!C298=Contadores!D$1,TODAY()-Matriz!S298&gt;0,Matriz!T298="")=TRUE,2,
      IF(AND(Matriz!C298=Contadores!D$1,Matriz!T298&lt;&gt;"")=TRUE,3,0)
   )
)</f>
        <v>0</v>
      </c>
      <c r="E255">
        <f ca="1">+IF(AND(Matriz!C298=Contadores!E$1,TODAY()-Matriz!S298&lt;=0,Matriz!T298="")=TRUE,1,
   IF(AND(Matriz!C298=Contadores!E$1,TODAY()-Matriz!S298&gt;0,Matriz!T298="")=TRUE,2,
      IF(AND(Matriz!C298=Contadores!E$1,Matriz!T298&lt;&gt;"")=TRUE,3,0)
   )
)</f>
        <v>0</v>
      </c>
      <c r="F255">
        <f ca="1">+IF(AND(Matriz!C298=Contadores!F$1,TODAY()-Matriz!S298&lt;=0,Matriz!T298="")=TRUE,1,
   IF(AND(Matriz!C298=Contadores!F$1,TODAY()-Matriz!S298&gt;0,Matriz!T298="")=TRUE,2,
      IF(AND(Matriz!C298=Contadores!F$1,Matriz!T298&lt;&gt;"")=TRUE,3,0)
   )
)</f>
        <v>0</v>
      </c>
      <c r="G255">
        <f ca="1">+IF(AND(Matriz!C298=Contadores!G$1,TODAY()-Matriz!S298&lt;=0,Matriz!T298="")=TRUE,1,
   IF(AND(Matriz!C298=Contadores!G$1,TODAY()-Matriz!S298&gt;0,Matriz!T298="")=TRUE,2,
      IF(AND(Matriz!C298=Contadores!G$1,Matriz!T298&lt;&gt;"")=TRUE,3,0)
   )
)</f>
        <v>0</v>
      </c>
      <c r="H255">
        <f ca="1">+IF(AND(Matriz!C298=Contadores!H$1,TODAY()-Matriz!S298&lt;=0,Matriz!T298="")=TRUE,1,
   IF(AND(Matriz!C298=Contadores!H$1,TODAY()-Matriz!S298&gt;0,Matriz!T298="")=TRUE,2,
      IF(AND(Matriz!C298=Contadores!H$1,Matriz!T298&lt;&gt;"")=TRUE,3,0)
   )
)</f>
        <v>0</v>
      </c>
      <c r="I255">
        <f ca="1">+IF(AND(Matriz!C298=Contadores!I$1,TODAY()-Matriz!S298&lt;=0,Matriz!T298="")=TRUE,1,
   IF(AND(Matriz!C298=Contadores!I$1,TODAY()-Matriz!S298&gt;0,Matriz!T298="")=TRUE,2,
      IF(AND(Matriz!C298=Contadores!I$1,Matriz!T298&lt;&gt;"")=TRUE,3,0)
   )
)</f>
        <v>0</v>
      </c>
      <c r="J255">
        <f ca="1">+IF(AND(Matriz!C298=Contadores!J$1,TODAY()-Matriz!S298&lt;=0,Matriz!T298="")=TRUE,1,
   IF(AND(Matriz!C298=Contadores!J$1,TODAY()-Matriz!S298&gt;0,Matriz!T298="")=TRUE,2,
      IF(AND(Matriz!C298=Contadores!J$1,Matriz!T298&lt;&gt;"")=TRUE,3,0)
   )
)</f>
        <v>0</v>
      </c>
      <c r="K255">
        <f ca="1">+IF(AND(Matriz!C298=Contadores!K$1,TODAY()-Matriz!S298&lt;=0,Matriz!T298="")=TRUE,1,
   IF(AND(Matriz!C298=Contadores!K$1,TODAY()-Matriz!S298&gt;0,Matriz!T298="")=TRUE,2,
      IF(AND(Matriz!C298=Contadores!K$1,Matriz!T298&lt;&gt;"")=TRUE,3,0)
   )
)</f>
        <v>0</v>
      </c>
    </row>
    <row r="256" spans="1:11" x14ac:dyDescent="0.25">
      <c r="A256">
        <v>255</v>
      </c>
      <c r="B256">
        <f ca="1">+IF(AND(Matriz!C299=Contadores!B$1,TODAY()-Matriz!S299&lt;=0,Matriz!T299="")=TRUE,1,
   IF(AND(Matriz!C299=Contadores!B$1,TODAY()-Matriz!S299&gt;0,Matriz!T299="")=TRUE,2,
      IF(AND(Matriz!C299=Contadores!B$1,Matriz!T299&lt;&gt;"")=TRUE,3,0)
   )
)</f>
        <v>0</v>
      </c>
      <c r="C256">
        <f ca="1">+IF(AND(Matriz!C299=Contadores!C$1,TODAY()-Matriz!S299&lt;=0,Matriz!T299="")=TRUE,1,
   IF(AND(Matriz!C299=Contadores!C$1,TODAY()-Matriz!S299&gt;0,Matriz!T299="")=TRUE,2,
      IF(AND(Matriz!C299=Contadores!C$1,Matriz!T299&lt;&gt;"")=TRUE,3,0)
   )
)</f>
        <v>0</v>
      </c>
      <c r="D256">
        <f ca="1">+IF(AND(Matriz!C299=Contadores!D$1,TODAY()-Matriz!S299&lt;=0,Matriz!T299="")=TRUE,1,
   IF(AND(Matriz!C299=Contadores!D$1,TODAY()-Matriz!S299&gt;0,Matriz!T299="")=TRUE,2,
      IF(AND(Matriz!C299=Contadores!D$1,Matriz!T299&lt;&gt;"")=TRUE,3,0)
   )
)</f>
        <v>0</v>
      </c>
      <c r="E256">
        <f ca="1">+IF(AND(Matriz!C299=Contadores!E$1,TODAY()-Matriz!S299&lt;=0,Matriz!T299="")=TRUE,1,
   IF(AND(Matriz!C299=Contadores!E$1,TODAY()-Matriz!S299&gt;0,Matriz!T299="")=TRUE,2,
      IF(AND(Matriz!C299=Contadores!E$1,Matriz!T299&lt;&gt;"")=TRUE,3,0)
   )
)</f>
        <v>0</v>
      </c>
      <c r="F256">
        <f ca="1">+IF(AND(Matriz!C299=Contadores!F$1,TODAY()-Matriz!S299&lt;=0,Matriz!T299="")=TRUE,1,
   IF(AND(Matriz!C299=Contadores!F$1,TODAY()-Matriz!S299&gt;0,Matriz!T299="")=TRUE,2,
      IF(AND(Matriz!C299=Contadores!F$1,Matriz!T299&lt;&gt;"")=TRUE,3,0)
   )
)</f>
        <v>0</v>
      </c>
      <c r="G256">
        <f ca="1">+IF(AND(Matriz!C299=Contadores!G$1,TODAY()-Matriz!S299&lt;=0,Matriz!T299="")=TRUE,1,
   IF(AND(Matriz!C299=Contadores!G$1,TODAY()-Matriz!S299&gt;0,Matriz!T299="")=TRUE,2,
      IF(AND(Matriz!C299=Contadores!G$1,Matriz!T299&lt;&gt;"")=TRUE,3,0)
   )
)</f>
        <v>0</v>
      </c>
      <c r="H256">
        <f ca="1">+IF(AND(Matriz!C299=Contadores!H$1,TODAY()-Matriz!S299&lt;=0,Matriz!T299="")=TRUE,1,
   IF(AND(Matriz!C299=Contadores!H$1,TODAY()-Matriz!S299&gt;0,Matriz!T299="")=TRUE,2,
      IF(AND(Matriz!C299=Contadores!H$1,Matriz!T299&lt;&gt;"")=TRUE,3,0)
   )
)</f>
        <v>0</v>
      </c>
      <c r="I256">
        <f ca="1">+IF(AND(Matriz!C299=Contadores!I$1,TODAY()-Matriz!S299&lt;=0,Matriz!T299="")=TRUE,1,
   IF(AND(Matriz!C299=Contadores!I$1,TODAY()-Matriz!S299&gt;0,Matriz!T299="")=TRUE,2,
      IF(AND(Matriz!C299=Contadores!I$1,Matriz!T299&lt;&gt;"")=TRUE,3,0)
   )
)</f>
        <v>0</v>
      </c>
      <c r="J256">
        <f ca="1">+IF(AND(Matriz!C299=Contadores!J$1,TODAY()-Matriz!S299&lt;=0,Matriz!T299="")=TRUE,1,
   IF(AND(Matriz!C299=Contadores!J$1,TODAY()-Matriz!S299&gt;0,Matriz!T299="")=TRUE,2,
      IF(AND(Matriz!C299=Contadores!J$1,Matriz!T299&lt;&gt;"")=TRUE,3,0)
   )
)</f>
        <v>0</v>
      </c>
      <c r="K256">
        <f ca="1">+IF(AND(Matriz!C299=Contadores!K$1,TODAY()-Matriz!S299&lt;=0,Matriz!T299="")=TRUE,1,
   IF(AND(Matriz!C299=Contadores!K$1,TODAY()-Matriz!S299&gt;0,Matriz!T299="")=TRUE,2,
      IF(AND(Matriz!C299=Contadores!K$1,Matriz!T299&lt;&gt;"")=TRUE,3,0)
   )
)</f>
        <v>0</v>
      </c>
    </row>
    <row r="257" spans="1:11" x14ac:dyDescent="0.25">
      <c r="A257">
        <v>256</v>
      </c>
      <c r="B257">
        <f ca="1">+IF(AND(Matriz!C300=Contadores!B$1,TODAY()-Matriz!S300&lt;=0,Matriz!T300="")=TRUE,1,
   IF(AND(Matriz!C300=Contadores!B$1,TODAY()-Matriz!S300&gt;0,Matriz!T300="")=TRUE,2,
      IF(AND(Matriz!C300=Contadores!B$1,Matriz!T300&lt;&gt;"")=TRUE,3,0)
   )
)</f>
        <v>0</v>
      </c>
      <c r="C257">
        <f ca="1">+IF(AND(Matriz!C300=Contadores!C$1,TODAY()-Matriz!S300&lt;=0,Matriz!T300="")=TRUE,1,
   IF(AND(Matriz!C300=Contadores!C$1,TODAY()-Matriz!S300&gt;0,Matriz!T300="")=TRUE,2,
      IF(AND(Matriz!C300=Contadores!C$1,Matriz!T300&lt;&gt;"")=TRUE,3,0)
   )
)</f>
        <v>0</v>
      </c>
      <c r="D257">
        <f ca="1">+IF(AND(Matriz!C300=Contadores!D$1,TODAY()-Matriz!S300&lt;=0,Matriz!T300="")=TRUE,1,
   IF(AND(Matriz!C300=Contadores!D$1,TODAY()-Matriz!S300&gt;0,Matriz!T300="")=TRUE,2,
      IF(AND(Matriz!C300=Contadores!D$1,Matriz!T300&lt;&gt;"")=TRUE,3,0)
   )
)</f>
        <v>0</v>
      </c>
      <c r="E257">
        <f ca="1">+IF(AND(Matriz!C300=Contadores!E$1,TODAY()-Matriz!S300&lt;=0,Matriz!T300="")=TRUE,1,
   IF(AND(Matriz!C300=Contadores!E$1,TODAY()-Matriz!S300&gt;0,Matriz!T300="")=TRUE,2,
      IF(AND(Matriz!C300=Contadores!E$1,Matriz!T300&lt;&gt;"")=TRUE,3,0)
   )
)</f>
        <v>0</v>
      </c>
      <c r="F257">
        <f ca="1">+IF(AND(Matriz!C300=Contadores!F$1,TODAY()-Matriz!S300&lt;=0,Matriz!T300="")=TRUE,1,
   IF(AND(Matriz!C300=Contadores!F$1,TODAY()-Matriz!S300&gt;0,Matriz!T300="")=TRUE,2,
      IF(AND(Matriz!C300=Contadores!F$1,Matriz!T300&lt;&gt;"")=TRUE,3,0)
   )
)</f>
        <v>0</v>
      </c>
      <c r="G257">
        <f ca="1">+IF(AND(Matriz!C300=Contadores!G$1,TODAY()-Matriz!S300&lt;=0,Matriz!T300="")=TRUE,1,
   IF(AND(Matriz!C300=Contadores!G$1,TODAY()-Matriz!S300&gt;0,Matriz!T300="")=TRUE,2,
      IF(AND(Matriz!C300=Contadores!G$1,Matriz!T300&lt;&gt;"")=TRUE,3,0)
   )
)</f>
        <v>0</v>
      </c>
      <c r="H257">
        <f ca="1">+IF(AND(Matriz!C300=Contadores!H$1,TODAY()-Matriz!S300&lt;=0,Matriz!T300="")=TRUE,1,
   IF(AND(Matriz!C300=Contadores!H$1,TODAY()-Matriz!S300&gt;0,Matriz!T300="")=TRUE,2,
      IF(AND(Matriz!C300=Contadores!H$1,Matriz!T300&lt;&gt;"")=TRUE,3,0)
   )
)</f>
        <v>0</v>
      </c>
      <c r="I257">
        <f ca="1">+IF(AND(Matriz!C300=Contadores!I$1,TODAY()-Matriz!S300&lt;=0,Matriz!T300="")=TRUE,1,
   IF(AND(Matriz!C300=Contadores!I$1,TODAY()-Matriz!S300&gt;0,Matriz!T300="")=TRUE,2,
      IF(AND(Matriz!C300=Contadores!I$1,Matriz!T300&lt;&gt;"")=TRUE,3,0)
   )
)</f>
        <v>0</v>
      </c>
      <c r="J257">
        <f ca="1">+IF(AND(Matriz!C300=Contadores!J$1,TODAY()-Matriz!S300&lt;=0,Matriz!T300="")=TRUE,1,
   IF(AND(Matriz!C300=Contadores!J$1,TODAY()-Matriz!S300&gt;0,Matriz!T300="")=TRUE,2,
      IF(AND(Matriz!C300=Contadores!J$1,Matriz!T300&lt;&gt;"")=TRUE,3,0)
   )
)</f>
        <v>0</v>
      </c>
      <c r="K257">
        <f ca="1">+IF(AND(Matriz!C300=Contadores!K$1,TODAY()-Matriz!S300&lt;=0,Matriz!T300="")=TRUE,1,
   IF(AND(Matriz!C300=Contadores!K$1,TODAY()-Matriz!S300&gt;0,Matriz!T300="")=TRUE,2,
      IF(AND(Matriz!C300=Contadores!K$1,Matriz!T300&lt;&gt;"")=TRUE,3,0)
   )
)</f>
        <v>0</v>
      </c>
    </row>
    <row r="258" spans="1:11" x14ac:dyDescent="0.25">
      <c r="A258">
        <v>257</v>
      </c>
      <c r="B258">
        <f ca="1">+IF(AND(Matriz!C301=Contadores!B$1,TODAY()-Matriz!S301&lt;=0,Matriz!T301="")=TRUE,1,
   IF(AND(Matriz!C301=Contadores!B$1,TODAY()-Matriz!S301&gt;0,Matriz!T301="")=TRUE,2,
      IF(AND(Matriz!C301=Contadores!B$1,Matriz!T301&lt;&gt;"")=TRUE,3,0)
   )
)</f>
        <v>0</v>
      </c>
      <c r="C258">
        <f ca="1">+IF(AND(Matriz!C301=Contadores!C$1,TODAY()-Matriz!S301&lt;=0,Matriz!T301="")=TRUE,1,
   IF(AND(Matriz!C301=Contadores!C$1,TODAY()-Matriz!S301&gt;0,Matriz!T301="")=TRUE,2,
      IF(AND(Matriz!C301=Contadores!C$1,Matriz!T301&lt;&gt;"")=TRUE,3,0)
   )
)</f>
        <v>0</v>
      </c>
      <c r="D258">
        <f ca="1">+IF(AND(Matriz!C301=Contadores!D$1,TODAY()-Matriz!S301&lt;=0,Matriz!T301="")=TRUE,1,
   IF(AND(Matriz!C301=Contadores!D$1,TODAY()-Matriz!S301&gt;0,Matriz!T301="")=TRUE,2,
      IF(AND(Matriz!C301=Contadores!D$1,Matriz!T301&lt;&gt;"")=TRUE,3,0)
   )
)</f>
        <v>0</v>
      </c>
      <c r="E258">
        <f ca="1">+IF(AND(Matriz!C301=Contadores!E$1,TODAY()-Matriz!S301&lt;=0,Matriz!T301="")=TRUE,1,
   IF(AND(Matriz!C301=Contadores!E$1,TODAY()-Matriz!S301&gt;0,Matriz!T301="")=TRUE,2,
      IF(AND(Matriz!C301=Contadores!E$1,Matriz!T301&lt;&gt;"")=TRUE,3,0)
   )
)</f>
        <v>0</v>
      </c>
      <c r="F258">
        <f ca="1">+IF(AND(Matriz!C301=Contadores!F$1,TODAY()-Matriz!S301&lt;=0,Matriz!T301="")=TRUE,1,
   IF(AND(Matriz!C301=Contadores!F$1,TODAY()-Matriz!S301&gt;0,Matriz!T301="")=TRUE,2,
      IF(AND(Matriz!C301=Contadores!F$1,Matriz!T301&lt;&gt;"")=TRUE,3,0)
   )
)</f>
        <v>0</v>
      </c>
      <c r="G258">
        <f ca="1">+IF(AND(Matriz!C301=Contadores!G$1,TODAY()-Matriz!S301&lt;=0,Matriz!T301="")=TRUE,1,
   IF(AND(Matriz!C301=Contadores!G$1,TODAY()-Matriz!S301&gt;0,Matriz!T301="")=TRUE,2,
      IF(AND(Matriz!C301=Contadores!G$1,Matriz!T301&lt;&gt;"")=TRUE,3,0)
   )
)</f>
        <v>0</v>
      </c>
      <c r="H258">
        <f ca="1">+IF(AND(Matriz!C301=Contadores!H$1,TODAY()-Matriz!S301&lt;=0,Matriz!T301="")=TRUE,1,
   IF(AND(Matriz!C301=Contadores!H$1,TODAY()-Matriz!S301&gt;0,Matriz!T301="")=TRUE,2,
      IF(AND(Matriz!C301=Contadores!H$1,Matriz!T301&lt;&gt;"")=TRUE,3,0)
   )
)</f>
        <v>0</v>
      </c>
      <c r="I258">
        <f ca="1">+IF(AND(Matriz!C301=Contadores!I$1,TODAY()-Matriz!S301&lt;=0,Matriz!T301="")=TRUE,1,
   IF(AND(Matriz!C301=Contadores!I$1,TODAY()-Matriz!S301&gt;0,Matriz!T301="")=TRUE,2,
      IF(AND(Matriz!C301=Contadores!I$1,Matriz!T301&lt;&gt;"")=TRUE,3,0)
   )
)</f>
        <v>0</v>
      </c>
      <c r="J258">
        <f ca="1">+IF(AND(Matriz!C301=Contadores!J$1,TODAY()-Matriz!S301&lt;=0,Matriz!T301="")=TRUE,1,
   IF(AND(Matriz!C301=Contadores!J$1,TODAY()-Matriz!S301&gt;0,Matriz!T301="")=TRUE,2,
      IF(AND(Matriz!C301=Contadores!J$1,Matriz!T301&lt;&gt;"")=TRUE,3,0)
   )
)</f>
        <v>0</v>
      </c>
      <c r="K258">
        <f ca="1">+IF(AND(Matriz!C301=Contadores!K$1,TODAY()-Matriz!S301&lt;=0,Matriz!T301="")=TRUE,1,
   IF(AND(Matriz!C301=Contadores!K$1,TODAY()-Matriz!S301&gt;0,Matriz!T301="")=TRUE,2,
      IF(AND(Matriz!C301=Contadores!K$1,Matriz!T301&lt;&gt;"")=TRUE,3,0)
   )
)</f>
        <v>0</v>
      </c>
    </row>
    <row r="259" spans="1:11" x14ac:dyDescent="0.25">
      <c r="A259">
        <v>258</v>
      </c>
      <c r="B259">
        <f ca="1">+IF(AND(Matriz!C302=Contadores!B$1,TODAY()-Matriz!S302&lt;=0,Matriz!T302="")=TRUE,1,
   IF(AND(Matriz!C302=Contadores!B$1,TODAY()-Matriz!S302&gt;0,Matriz!T302="")=TRUE,2,
      IF(AND(Matriz!C302=Contadores!B$1,Matriz!T302&lt;&gt;"")=TRUE,3,0)
   )
)</f>
        <v>0</v>
      </c>
      <c r="C259">
        <f ca="1">+IF(AND(Matriz!C302=Contadores!C$1,TODAY()-Matriz!S302&lt;=0,Matriz!T302="")=TRUE,1,
   IF(AND(Matriz!C302=Contadores!C$1,TODAY()-Matriz!S302&gt;0,Matriz!T302="")=TRUE,2,
      IF(AND(Matriz!C302=Contadores!C$1,Matriz!T302&lt;&gt;"")=TRUE,3,0)
   )
)</f>
        <v>0</v>
      </c>
      <c r="D259">
        <f ca="1">+IF(AND(Matriz!C302=Contadores!D$1,TODAY()-Matriz!S302&lt;=0,Matriz!T302="")=TRUE,1,
   IF(AND(Matriz!C302=Contadores!D$1,TODAY()-Matriz!S302&gt;0,Matriz!T302="")=TRUE,2,
      IF(AND(Matriz!C302=Contadores!D$1,Matriz!T302&lt;&gt;"")=TRUE,3,0)
   )
)</f>
        <v>0</v>
      </c>
      <c r="E259">
        <f ca="1">+IF(AND(Matriz!C302=Contadores!E$1,TODAY()-Matriz!S302&lt;=0,Matriz!T302="")=TRUE,1,
   IF(AND(Matriz!C302=Contadores!E$1,TODAY()-Matriz!S302&gt;0,Matriz!T302="")=TRUE,2,
      IF(AND(Matriz!C302=Contadores!E$1,Matriz!T302&lt;&gt;"")=TRUE,3,0)
   )
)</f>
        <v>0</v>
      </c>
      <c r="F259">
        <f ca="1">+IF(AND(Matriz!C302=Contadores!F$1,TODAY()-Matriz!S302&lt;=0,Matriz!T302="")=TRUE,1,
   IF(AND(Matriz!C302=Contadores!F$1,TODAY()-Matriz!S302&gt;0,Matriz!T302="")=TRUE,2,
      IF(AND(Matriz!C302=Contadores!F$1,Matriz!T302&lt;&gt;"")=TRUE,3,0)
   )
)</f>
        <v>0</v>
      </c>
      <c r="G259">
        <f ca="1">+IF(AND(Matriz!C302=Contadores!G$1,TODAY()-Matriz!S302&lt;=0,Matriz!T302="")=TRUE,1,
   IF(AND(Matriz!C302=Contadores!G$1,TODAY()-Matriz!S302&gt;0,Matriz!T302="")=TRUE,2,
      IF(AND(Matriz!C302=Contadores!G$1,Matriz!T302&lt;&gt;"")=TRUE,3,0)
   )
)</f>
        <v>0</v>
      </c>
      <c r="H259">
        <f ca="1">+IF(AND(Matriz!C302=Contadores!H$1,TODAY()-Matriz!S302&lt;=0,Matriz!T302="")=TRUE,1,
   IF(AND(Matriz!C302=Contadores!H$1,TODAY()-Matriz!S302&gt;0,Matriz!T302="")=TRUE,2,
      IF(AND(Matriz!C302=Contadores!H$1,Matriz!T302&lt;&gt;"")=TRUE,3,0)
   )
)</f>
        <v>0</v>
      </c>
      <c r="I259">
        <f ca="1">+IF(AND(Matriz!C302=Contadores!I$1,TODAY()-Matriz!S302&lt;=0,Matriz!T302="")=TRUE,1,
   IF(AND(Matriz!C302=Contadores!I$1,TODAY()-Matriz!S302&gt;0,Matriz!T302="")=TRUE,2,
      IF(AND(Matriz!C302=Contadores!I$1,Matriz!T302&lt;&gt;"")=TRUE,3,0)
   )
)</f>
        <v>0</v>
      </c>
      <c r="J259">
        <f ca="1">+IF(AND(Matriz!C302=Contadores!J$1,TODAY()-Matriz!S302&lt;=0,Matriz!T302="")=TRUE,1,
   IF(AND(Matriz!C302=Contadores!J$1,TODAY()-Matriz!S302&gt;0,Matriz!T302="")=TRUE,2,
      IF(AND(Matriz!C302=Contadores!J$1,Matriz!T302&lt;&gt;"")=TRUE,3,0)
   )
)</f>
        <v>0</v>
      </c>
      <c r="K259">
        <f ca="1">+IF(AND(Matriz!C302=Contadores!K$1,TODAY()-Matriz!S302&lt;=0,Matriz!T302="")=TRUE,1,
   IF(AND(Matriz!C302=Contadores!K$1,TODAY()-Matriz!S302&gt;0,Matriz!T302="")=TRUE,2,
      IF(AND(Matriz!C302=Contadores!K$1,Matriz!T302&lt;&gt;"")=TRUE,3,0)
   )
)</f>
        <v>0</v>
      </c>
    </row>
    <row r="260" spans="1:11" x14ac:dyDescent="0.25">
      <c r="A260">
        <v>259</v>
      </c>
      <c r="B260">
        <f ca="1">+IF(AND(Matriz!C303=Contadores!B$1,TODAY()-Matriz!S303&lt;=0,Matriz!T303="")=TRUE,1,
   IF(AND(Matriz!C303=Contadores!B$1,TODAY()-Matriz!S303&gt;0,Matriz!T303="")=TRUE,2,
      IF(AND(Matriz!C303=Contadores!B$1,Matriz!T303&lt;&gt;"")=TRUE,3,0)
   )
)</f>
        <v>0</v>
      </c>
      <c r="C260">
        <f ca="1">+IF(AND(Matriz!C303=Contadores!C$1,TODAY()-Matriz!S303&lt;=0,Matriz!T303="")=TRUE,1,
   IF(AND(Matriz!C303=Contadores!C$1,TODAY()-Matriz!S303&gt;0,Matriz!T303="")=TRUE,2,
      IF(AND(Matriz!C303=Contadores!C$1,Matriz!T303&lt;&gt;"")=TRUE,3,0)
   )
)</f>
        <v>0</v>
      </c>
      <c r="D260">
        <f ca="1">+IF(AND(Matriz!C303=Contadores!D$1,TODAY()-Matriz!S303&lt;=0,Matriz!T303="")=TRUE,1,
   IF(AND(Matriz!C303=Contadores!D$1,TODAY()-Matriz!S303&gt;0,Matriz!T303="")=TRUE,2,
      IF(AND(Matriz!C303=Contadores!D$1,Matriz!T303&lt;&gt;"")=TRUE,3,0)
   )
)</f>
        <v>0</v>
      </c>
      <c r="E260">
        <f ca="1">+IF(AND(Matriz!C303=Contadores!E$1,TODAY()-Matriz!S303&lt;=0,Matriz!T303="")=TRUE,1,
   IF(AND(Matriz!C303=Contadores!E$1,TODAY()-Matriz!S303&gt;0,Matriz!T303="")=TRUE,2,
      IF(AND(Matriz!C303=Contadores!E$1,Matriz!T303&lt;&gt;"")=TRUE,3,0)
   )
)</f>
        <v>0</v>
      </c>
      <c r="F260">
        <f ca="1">+IF(AND(Matriz!C303=Contadores!F$1,TODAY()-Matriz!S303&lt;=0,Matriz!T303="")=TRUE,1,
   IF(AND(Matriz!C303=Contadores!F$1,TODAY()-Matriz!S303&gt;0,Matriz!T303="")=TRUE,2,
      IF(AND(Matriz!C303=Contadores!F$1,Matriz!T303&lt;&gt;"")=TRUE,3,0)
   )
)</f>
        <v>0</v>
      </c>
      <c r="G260">
        <f ca="1">+IF(AND(Matriz!C303=Contadores!G$1,TODAY()-Matriz!S303&lt;=0,Matriz!T303="")=TRUE,1,
   IF(AND(Matriz!C303=Contadores!G$1,TODAY()-Matriz!S303&gt;0,Matriz!T303="")=TRUE,2,
      IF(AND(Matriz!C303=Contadores!G$1,Matriz!T303&lt;&gt;"")=TRUE,3,0)
   )
)</f>
        <v>0</v>
      </c>
      <c r="H260">
        <f ca="1">+IF(AND(Matriz!C303=Contadores!H$1,TODAY()-Matriz!S303&lt;=0,Matriz!T303="")=TRUE,1,
   IF(AND(Matriz!C303=Contadores!H$1,TODAY()-Matriz!S303&gt;0,Matriz!T303="")=TRUE,2,
      IF(AND(Matriz!C303=Contadores!H$1,Matriz!T303&lt;&gt;"")=TRUE,3,0)
   )
)</f>
        <v>0</v>
      </c>
      <c r="I260">
        <f ca="1">+IF(AND(Matriz!C303=Contadores!I$1,TODAY()-Matriz!S303&lt;=0,Matriz!T303="")=TRUE,1,
   IF(AND(Matriz!C303=Contadores!I$1,TODAY()-Matriz!S303&gt;0,Matriz!T303="")=TRUE,2,
      IF(AND(Matriz!C303=Contadores!I$1,Matriz!T303&lt;&gt;"")=TRUE,3,0)
   )
)</f>
        <v>0</v>
      </c>
      <c r="J260">
        <f ca="1">+IF(AND(Matriz!C303=Contadores!J$1,TODAY()-Matriz!S303&lt;=0,Matriz!T303="")=TRUE,1,
   IF(AND(Matriz!C303=Contadores!J$1,TODAY()-Matriz!S303&gt;0,Matriz!T303="")=TRUE,2,
      IF(AND(Matriz!C303=Contadores!J$1,Matriz!T303&lt;&gt;"")=TRUE,3,0)
   )
)</f>
        <v>0</v>
      </c>
      <c r="K260">
        <f ca="1">+IF(AND(Matriz!C303=Contadores!K$1,TODAY()-Matriz!S303&lt;=0,Matriz!T303="")=TRUE,1,
   IF(AND(Matriz!C303=Contadores!K$1,TODAY()-Matriz!S303&gt;0,Matriz!T303="")=TRUE,2,
      IF(AND(Matriz!C303=Contadores!K$1,Matriz!T303&lt;&gt;"")=TRUE,3,0)
   )
)</f>
        <v>0</v>
      </c>
    </row>
    <row r="261" spans="1:11" x14ac:dyDescent="0.25">
      <c r="A261">
        <v>260</v>
      </c>
      <c r="B261">
        <f ca="1">+IF(AND(Matriz!C304=Contadores!B$1,TODAY()-Matriz!S304&lt;=0,Matriz!T304="")=TRUE,1,
   IF(AND(Matriz!C304=Contadores!B$1,TODAY()-Matriz!S304&gt;0,Matriz!T304="")=TRUE,2,
      IF(AND(Matriz!C304=Contadores!B$1,Matriz!T304&lt;&gt;"")=TRUE,3,0)
   )
)</f>
        <v>0</v>
      </c>
      <c r="C261">
        <f ca="1">+IF(AND(Matriz!C304=Contadores!C$1,TODAY()-Matriz!S304&lt;=0,Matriz!T304="")=TRUE,1,
   IF(AND(Matriz!C304=Contadores!C$1,TODAY()-Matriz!S304&gt;0,Matriz!T304="")=TRUE,2,
      IF(AND(Matriz!C304=Contadores!C$1,Matriz!T304&lt;&gt;"")=TRUE,3,0)
   )
)</f>
        <v>0</v>
      </c>
      <c r="D261">
        <f ca="1">+IF(AND(Matriz!C304=Contadores!D$1,TODAY()-Matriz!S304&lt;=0,Matriz!T304="")=TRUE,1,
   IF(AND(Matriz!C304=Contadores!D$1,TODAY()-Matriz!S304&gt;0,Matriz!T304="")=TRUE,2,
      IF(AND(Matriz!C304=Contadores!D$1,Matriz!T304&lt;&gt;"")=TRUE,3,0)
   )
)</f>
        <v>0</v>
      </c>
      <c r="E261">
        <f ca="1">+IF(AND(Matriz!C304=Contadores!E$1,TODAY()-Matriz!S304&lt;=0,Matriz!T304="")=TRUE,1,
   IF(AND(Matriz!C304=Contadores!E$1,TODAY()-Matriz!S304&gt;0,Matriz!T304="")=TRUE,2,
      IF(AND(Matriz!C304=Contadores!E$1,Matriz!T304&lt;&gt;"")=TRUE,3,0)
   )
)</f>
        <v>0</v>
      </c>
      <c r="F261">
        <f ca="1">+IF(AND(Matriz!C304=Contadores!F$1,TODAY()-Matriz!S304&lt;=0,Matriz!T304="")=TRUE,1,
   IF(AND(Matriz!C304=Contadores!F$1,TODAY()-Matriz!S304&gt;0,Matriz!T304="")=TRUE,2,
      IF(AND(Matriz!C304=Contadores!F$1,Matriz!T304&lt;&gt;"")=TRUE,3,0)
   )
)</f>
        <v>0</v>
      </c>
      <c r="G261">
        <f ca="1">+IF(AND(Matriz!C304=Contadores!G$1,TODAY()-Matriz!S304&lt;=0,Matriz!T304="")=TRUE,1,
   IF(AND(Matriz!C304=Contadores!G$1,TODAY()-Matriz!S304&gt;0,Matriz!T304="")=TRUE,2,
      IF(AND(Matriz!C304=Contadores!G$1,Matriz!T304&lt;&gt;"")=TRUE,3,0)
   )
)</f>
        <v>0</v>
      </c>
      <c r="H261">
        <f ca="1">+IF(AND(Matriz!C304=Contadores!H$1,TODAY()-Matriz!S304&lt;=0,Matriz!T304="")=TRUE,1,
   IF(AND(Matriz!C304=Contadores!H$1,TODAY()-Matriz!S304&gt;0,Matriz!T304="")=TRUE,2,
      IF(AND(Matriz!C304=Contadores!H$1,Matriz!T304&lt;&gt;"")=TRUE,3,0)
   )
)</f>
        <v>0</v>
      </c>
      <c r="I261">
        <f ca="1">+IF(AND(Matriz!C304=Contadores!I$1,TODAY()-Matriz!S304&lt;=0,Matriz!T304="")=TRUE,1,
   IF(AND(Matriz!C304=Contadores!I$1,TODAY()-Matriz!S304&gt;0,Matriz!T304="")=TRUE,2,
      IF(AND(Matriz!C304=Contadores!I$1,Matriz!T304&lt;&gt;"")=TRUE,3,0)
   )
)</f>
        <v>0</v>
      </c>
      <c r="J261">
        <f ca="1">+IF(AND(Matriz!C304=Contadores!J$1,TODAY()-Matriz!S304&lt;=0,Matriz!T304="")=TRUE,1,
   IF(AND(Matriz!C304=Contadores!J$1,TODAY()-Matriz!S304&gt;0,Matriz!T304="")=TRUE,2,
      IF(AND(Matriz!C304=Contadores!J$1,Matriz!T304&lt;&gt;"")=TRUE,3,0)
   )
)</f>
        <v>0</v>
      </c>
      <c r="K261">
        <f ca="1">+IF(AND(Matriz!C304=Contadores!K$1,TODAY()-Matriz!S304&lt;=0,Matriz!T304="")=TRUE,1,
   IF(AND(Matriz!C304=Contadores!K$1,TODAY()-Matriz!S304&gt;0,Matriz!T304="")=TRUE,2,
      IF(AND(Matriz!C304=Contadores!K$1,Matriz!T304&lt;&gt;"")=TRUE,3,0)
   )
)</f>
        <v>0</v>
      </c>
    </row>
    <row r="262" spans="1:11" x14ac:dyDescent="0.25">
      <c r="A262">
        <v>261</v>
      </c>
      <c r="B262">
        <f ca="1">+IF(AND(Matriz!C305=Contadores!B$1,TODAY()-Matriz!S305&lt;=0,Matriz!T305="")=TRUE,1,
   IF(AND(Matriz!C305=Contadores!B$1,TODAY()-Matriz!S305&gt;0,Matriz!T305="")=TRUE,2,
      IF(AND(Matriz!C305=Contadores!B$1,Matriz!T305&lt;&gt;"")=TRUE,3,0)
   )
)</f>
        <v>0</v>
      </c>
      <c r="C262">
        <f ca="1">+IF(AND(Matriz!C305=Contadores!C$1,TODAY()-Matriz!S305&lt;=0,Matriz!T305="")=TRUE,1,
   IF(AND(Matriz!C305=Contadores!C$1,TODAY()-Matriz!S305&gt;0,Matriz!T305="")=TRUE,2,
      IF(AND(Matriz!C305=Contadores!C$1,Matriz!T305&lt;&gt;"")=TRUE,3,0)
   )
)</f>
        <v>0</v>
      </c>
      <c r="D262">
        <f ca="1">+IF(AND(Matriz!C305=Contadores!D$1,TODAY()-Matriz!S305&lt;=0,Matriz!T305="")=TRUE,1,
   IF(AND(Matriz!C305=Contadores!D$1,TODAY()-Matriz!S305&gt;0,Matriz!T305="")=TRUE,2,
      IF(AND(Matriz!C305=Contadores!D$1,Matriz!T305&lt;&gt;"")=TRUE,3,0)
   )
)</f>
        <v>0</v>
      </c>
      <c r="E262">
        <f ca="1">+IF(AND(Matriz!C305=Contadores!E$1,TODAY()-Matriz!S305&lt;=0,Matriz!T305="")=TRUE,1,
   IF(AND(Matriz!C305=Contadores!E$1,TODAY()-Matriz!S305&gt;0,Matriz!T305="")=TRUE,2,
      IF(AND(Matriz!C305=Contadores!E$1,Matriz!T305&lt;&gt;"")=TRUE,3,0)
   )
)</f>
        <v>0</v>
      </c>
      <c r="F262">
        <f ca="1">+IF(AND(Matriz!C305=Contadores!F$1,TODAY()-Matriz!S305&lt;=0,Matriz!T305="")=TRUE,1,
   IF(AND(Matriz!C305=Contadores!F$1,TODAY()-Matriz!S305&gt;0,Matriz!T305="")=TRUE,2,
      IF(AND(Matriz!C305=Contadores!F$1,Matriz!T305&lt;&gt;"")=TRUE,3,0)
   )
)</f>
        <v>0</v>
      </c>
      <c r="G262">
        <f ca="1">+IF(AND(Matriz!C305=Contadores!G$1,TODAY()-Matriz!S305&lt;=0,Matriz!T305="")=TRUE,1,
   IF(AND(Matriz!C305=Contadores!G$1,TODAY()-Matriz!S305&gt;0,Matriz!T305="")=TRUE,2,
      IF(AND(Matriz!C305=Contadores!G$1,Matriz!T305&lt;&gt;"")=TRUE,3,0)
   )
)</f>
        <v>0</v>
      </c>
      <c r="H262">
        <f ca="1">+IF(AND(Matriz!C305=Contadores!H$1,TODAY()-Matriz!S305&lt;=0,Matriz!T305="")=TRUE,1,
   IF(AND(Matriz!C305=Contadores!H$1,TODAY()-Matriz!S305&gt;0,Matriz!T305="")=TRUE,2,
      IF(AND(Matriz!C305=Contadores!H$1,Matriz!T305&lt;&gt;"")=TRUE,3,0)
   )
)</f>
        <v>0</v>
      </c>
      <c r="I262">
        <f ca="1">+IF(AND(Matriz!C305=Contadores!I$1,TODAY()-Matriz!S305&lt;=0,Matriz!T305="")=TRUE,1,
   IF(AND(Matriz!C305=Contadores!I$1,TODAY()-Matriz!S305&gt;0,Matriz!T305="")=TRUE,2,
      IF(AND(Matriz!C305=Contadores!I$1,Matriz!T305&lt;&gt;"")=TRUE,3,0)
   )
)</f>
        <v>0</v>
      </c>
      <c r="J262">
        <f ca="1">+IF(AND(Matriz!C305=Contadores!J$1,TODAY()-Matriz!S305&lt;=0,Matriz!T305="")=TRUE,1,
   IF(AND(Matriz!C305=Contadores!J$1,TODAY()-Matriz!S305&gt;0,Matriz!T305="")=TRUE,2,
      IF(AND(Matriz!C305=Contadores!J$1,Matriz!T305&lt;&gt;"")=TRUE,3,0)
   )
)</f>
        <v>0</v>
      </c>
      <c r="K262">
        <f ca="1">+IF(AND(Matriz!C305=Contadores!K$1,TODAY()-Matriz!S305&lt;=0,Matriz!T305="")=TRUE,1,
   IF(AND(Matriz!C305=Contadores!K$1,TODAY()-Matriz!S305&gt;0,Matriz!T305="")=TRUE,2,
      IF(AND(Matriz!C305=Contadores!K$1,Matriz!T305&lt;&gt;"")=TRUE,3,0)
   )
)</f>
        <v>0</v>
      </c>
    </row>
    <row r="263" spans="1:11" x14ac:dyDescent="0.25">
      <c r="A263">
        <v>262</v>
      </c>
      <c r="B263">
        <f ca="1">+IF(AND(Matriz!C306=Contadores!B$1,TODAY()-Matriz!S306&lt;=0,Matriz!T306="")=TRUE,1,
   IF(AND(Matriz!C306=Contadores!B$1,TODAY()-Matriz!S306&gt;0,Matriz!T306="")=TRUE,2,
      IF(AND(Matriz!C306=Contadores!B$1,Matriz!T306&lt;&gt;"")=TRUE,3,0)
   )
)</f>
        <v>0</v>
      </c>
      <c r="C263">
        <f ca="1">+IF(AND(Matriz!C306=Contadores!C$1,TODAY()-Matriz!S306&lt;=0,Matriz!T306="")=TRUE,1,
   IF(AND(Matriz!C306=Contadores!C$1,TODAY()-Matriz!S306&gt;0,Matriz!T306="")=TRUE,2,
      IF(AND(Matriz!C306=Contadores!C$1,Matriz!T306&lt;&gt;"")=TRUE,3,0)
   )
)</f>
        <v>0</v>
      </c>
      <c r="D263">
        <f ca="1">+IF(AND(Matriz!C306=Contadores!D$1,TODAY()-Matriz!S306&lt;=0,Matriz!T306="")=TRUE,1,
   IF(AND(Matriz!C306=Contadores!D$1,TODAY()-Matriz!S306&gt;0,Matriz!T306="")=TRUE,2,
      IF(AND(Matriz!C306=Contadores!D$1,Matriz!T306&lt;&gt;"")=TRUE,3,0)
   )
)</f>
        <v>0</v>
      </c>
      <c r="E263">
        <f ca="1">+IF(AND(Matriz!C306=Contadores!E$1,TODAY()-Matriz!S306&lt;=0,Matriz!T306="")=TRUE,1,
   IF(AND(Matriz!C306=Contadores!E$1,TODAY()-Matriz!S306&gt;0,Matriz!T306="")=TRUE,2,
      IF(AND(Matriz!C306=Contadores!E$1,Matriz!T306&lt;&gt;"")=TRUE,3,0)
   )
)</f>
        <v>0</v>
      </c>
      <c r="F263">
        <f ca="1">+IF(AND(Matriz!C306=Contadores!F$1,TODAY()-Matriz!S306&lt;=0,Matriz!T306="")=TRUE,1,
   IF(AND(Matriz!C306=Contadores!F$1,TODAY()-Matriz!S306&gt;0,Matriz!T306="")=TRUE,2,
      IF(AND(Matriz!C306=Contadores!F$1,Matriz!T306&lt;&gt;"")=TRUE,3,0)
   )
)</f>
        <v>0</v>
      </c>
      <c r="G263">
        <f ca="1">+IF(AND(Matriz!C306=Contadores!G$1,TODAY()-Matriz!S306&lt;=0,Matriz!T306="")=TRUE,1,
   IF(AND(Matriz!C306=Contadores!G$1,TODAY()-Matriz!S306&gt;0,Matriz!T306="")=TRUE,2,
      IF(AND(Matriz!C306=Contadores!G$1,Matriz!T306&lt;&gt;"")=TRUE,3,0)
   )
)</f>
        <v>0</v>
      </c>
      <c r="H263">
        <f ca="1">+IF(AND(Matriz!C306=Contadores!H$1,TODAY()-Matriz!S306&lt;=0,Matriz!T306="")=TRUE,1,
   IF(AND(Matriz!C306=Contadores!H$1,TODAY()-Matriz!S306&gt;0,Matriz!T306="")=TRUE,2,
      IF(AND(Matriz!C306=Contadores!H$1,Matriz!T306&lt;&gt;"")=TRUE,3,0)
   )
)</f>
        <v>0</v>
      </c>
      <c r="I263">
        <f ca="1">+IF(AND(Matriz!C306=Contadores!I$1,TODAY()-Matriz!S306&lt;=0,Matriz!T306="")=TRUE,1,
   IF(AND(Matriz!C306=Contadores!I$1,TODAY()-Matriz!S306&gt;0,Matriz!T306="")=TRUE,2,
      IF(AND(Matriz!C306=Contadores!I$1,Matriz!T306&lt;&gt;"")=TRUE,3,0)
   )
)</f>
        <v>0</v>
      </c>
      <c r="J263">
        <f ca="1">+IF(AND(Matriz!C306=Contadores!J$1,TODAY()-Matriz!S306&lt;=0,Matriz!T306="")=TRUE,1,
   IF(AND(Matriz!C306=Contadores!J$1,TODAY()-Matriz!S306&gt;0,Matriz!T306="")=TRUE,2,
      IF(AND(Matriz!C306=Contadores!J$1,Matriz!T306&lt;&gt;"")=TRUE,3,0)
   )
)</f>
        <v>0</v>
      </c>
      <c r="K263">
        <f ca="1">+IF(AND(Matriz!C306=Contadores!K$1,TODAY()-Matriz!S306&lt;=0,Matriz!T306="")=TRUE,1,
   IF(AND(Matriz!C306=Contadores!K$1,TODAY()-Matriz!S306&gt;0,Matriz!T306="")=TRUE,2,
      IF(AND(Matriz!C306=Contadores!K$1,Matriz!T306&lt;&gt;"")=TRUE,3,0)
   )
)</f>
        <v>0</v>
      </c>
    </row>
    <row r="264" spans="1:11" x14ac:dyDescent="0.25">
      <c r="A264">
        <v>263</v>
      </c>
      <c r="B264">
        <f ca="1">+IF(AND(Matriz!C307=Contadores!B$1,TODAY()-Matriz!S307&lt;=0,Matriz!T307="")=TRUE,1,
   IF(AND(Matriz!C307=Contadores!B$1,TODAY()-Matriz!S307&gt;0,Matriz!T307="")=TRUE,2,
      IF(AND(Matriz!C307=Contadores!B$1,Matriz!T307&lt;&gt;"")=TRUE,3,0)
   )
)</f>
        <v>0</v>
      </c>
      <c r="C264">
        <f ca="1">+IF(AND(Matriz!C307=Contadores!C$1,TODAY()-Matriz!S307&lt;=0,Matriz!T307="")=TRUE,1,
   IF(AND(Matriz!C307=Contadores!C$1,TODAY()-Matriz!S307&gt;0,Matriz!T307="")=TRUE,2,
      IF(AND(Matriz!C307=Contadores!C$1,Matriz!T307&lt;&gt;"")=TRUE,3,0)
   )
)</f>
        <v>0</v>
      </c>
      <c r="D264">
        <f ca="1">+IF(AND(Matriz!C307=Contadores!D$1,TODAY()-Matriz!S307&lt;=0,Matriz!T307="")=TRUE,1,
   IF(AND(Matriz!C307=Contadores!D$1,TODAY()-Matriz!S307&gt;0,Matriz!T307="")=TRUE,2,
      IF(AND(Matriz!C307=Contadores!D$1,Matriz!T307&lt;&gt;"")=TRUE,3,0)
   )
)</f>
        <v>0</v>
      </c>
      <c r="E264">
        <f ca="1">+IF(AND(Matriz!C307=Contadores!E$1,TODAY()-Matriz!S307&lt;=0,Matriz!T307="")=TRUE,1,
   IF(AND(Matriz!C307=Contadores!E$1,TODAY()-Matriz!S307&gt;0,Matriz!T307="")=TRUE,2,
      IF(AND(Matriz!C307=Contadores!E$1,Matriz!T307&lt;&gt;"")=TRUE,3,0)
   )
)</f>
        <v>0</v>
      </c>
      <c r="F264">
        <f ca="1">+IF(AND(Matriz!C307=Contadores!F$1,TODAY()-Matriz!S307&lt;=0,Matriz!T307="")=TRUE,1,
   IF(AND(Matriz!C307=Contadores!F$1,TODAY()-Matriz!S307&gt;0,Matriz!T307="")=TRUE,2,
      IF(AND(Matriz!C307=Contadores!F$1,Matriz!T307&lt;&gt;"")=TRUE,3,0)
   )
)</f>
        <v>0</v>
      </c>
      <c r="G264">
        <f ca="1">+IF(AND(Matriz!C307=Contadores!G$1,TODAY()-Matriz!S307&lt;=0,Matriz!T307="")=TRUE,1,
   IF(AND(Matriz!C307=Contadores!G$1,TODAY()-Matriz!S307&gt;0,Matriz!T307="")=TRUE,2,
      IF(AND(Matriz!C307=Contadores!G$1,Matriz!T307&lt;&gt;"")=TRUE,3,0)
   )
)</f>
        <v>0</v>
      </c>
      <c r="H264">
        <f ca="1">+IF(AND(Matriz!C307=Contadores!H$1,TODAY()-Matriz!S307&lt;=0,Matriz!T307="")=TRUE,1,
   IF(AND(Matriz!C307=Contadores!H$1,TODAY()-Matriz!S307&gt;0,Matriz!T307="")=TRUE,2,
      IF(AND(Matriz!C307=Contadores!H$1,Matriz!T307&lt;&gt;"")=TRUE,3,0)
   )
)</f>
        <v>0</v>
      </c>
      <c r="I264">
        <f ca="1">+IF(AND(Matriz!C307=Contadores!I$1,TODAY()-Matriz!S307&lt;=0,Matriz!T307="")=TRUE,1,
   IF(AND(Matriz!C307=Contadores!I$1,TODAY()-Matriz!S307&gt;0,Matriz!T307="")=TRUE,2,
      IF(AND(Matriz!C307=Contadores!I$1,Matriz!T307&lt;&gt;"")=TRUE,3,0)
   )
)</f>
        <v>0</v>
      </c>
      <c r="J264">
        <f ca="1">+IF(AND(Matriz!C307=Contadores!J$1,TODAY()-Matriz!S307&lt;=0,Matriz!T307="")=TRUE,1,
   IF(AND(Matriz!C307=Contadores!J$1,TODAY()-Matriz!S307&gt;0,Matriz!T307="")=TRUE,2,
      IF(AND(Matriz!C307=Contadores!J$1,Matriz!T307&lt;&gt;"")=TRUE,3,0)
   )
)</f>
        <v>0</v>
      </c>
      <c r="K264">
        <f ca="1">+IF(AND(Matriz!C307=Contadores!K$1,TODAY()-Matriz!S307&lt;=0,Matriz!T307="")=TRUE,1,
   IF(AND(Matriz!C307=Contadores!K$1,TODAY()-Matriz!S307&gt;0,Matriz!T307="")=TRUE,2,
      IF(AND(Matriz!C307=Contadores!K$1,Matriz!T307&lt;&gt;"")=TRUE,3,0)
   )
)</f>
        <v>0</v>
      </c>
    </row>
    <row r="265" spans="1:11" x14ac:dyDescent="0.25">
      <c r="A265">
        <v>264</v>
      </c>
      <c r="B265">
        <f ca="1">+IF(AND(Matriz!C308=Contadores!B$1,TODAY()-Matriz!S308&lt;=0,Matriz!T308="")=TRUE,1,
   IF(AND(Matriz!C308=Contadores!B$1,TODAY()-Matriz!S308&gt;0,Matriz!T308="")=TRUE,2,
      IF(AND(Matriz!C308=Contadores!B$1,Matriz!T308&lt;&gt;"")=TRUE,3,0)
   )
)</f>
        <v>0</v>
      </c>
      <c r="C265">
        <f ca="1">+IF(AND(Matriz!C308=Contadores!C$1,TODAY()-Matriz!S308&lt;=0,Matriz!T308="")=TRUE,1,
   IF(AND(Matriz!C308=Contadores!C$1,TODAY()-Matriz!S308&gt;0,Matriz!T308="")=TRUE,2,
      IF(AND(Matriz!C308=Contadores!C$1,Matriz!T308&lt;&gt;"")=TRUE,3,0)
   )
)</f>
        <v>0</v>
      </c>
      <c r="D265">
        <f ca="1">+IF(AND(Matriz!C308=Contadores!D$1,TODAY()-Matriz!S308&lt;=0,Matriz!T308="")=TRUE,1,
   IF(AND(Matriz!C308=Contadores!D$1,TODAY()-Matriz!S308&gt;0,Matriz!T308="")=TRUE,2,
      IF(AND(Matriz!C308=Contadores!D$1,Matriz!T308&lt;&gt;"")=TRUE,3,0)
   )
)</f>
        <v>0</v>
      </c>
      <c r="E265">
        <f ca="1">+IF(AND(Matriz!C308=Contadores!E$1,TODAY()-Matriz!S308&lt;=0,Matriz!T308="")=TRUE,1,
   IF(AND(Matriz!C308=Contadores!E$1,TODAY()-Matriz!S308&gt;0,Matriz!T308="")=TRUE,2,
      IF(AND(Matriz!C308=Contadores!E$1,Matriz!T308&lt;&gt;"")=TRUE,3,0)
   )
)</f>
        <v>0</v>
      </c>
      <c r="F265">
        <f ca="1">+IF(AND(Matriz!C308=Contadores!F$1,TODAY()-Matriz!S308&lt;=0,Matriz!T308="")=TRUE,1,
   IF(AND(Matriz!C308=Contadores!F$1,TODAY()-Matriz!S308&gt;0,Matriz!T308="")=TRUE,2,
      IF(AND(Matriz!C308=Contadores!F$1,Matriz!T308&lt;&gt;"")=TRUE,3,0)
   )
)</f>
        <v>0</v>
      </c>
      <c r="G265">
        <f ca="1">+IF(AND(Matriz!C308=Contadores!G$1,TODAY()-Matriz!S308&lt;=0,Matriz!T308="")=TRUE,1,
   IF(AND(Matriz!C308=Contadores!G$1,TODAY()-Matriz!S308&gt;0,Matriz!T308="")=TRUE,2,
      IF(AND(Matriz!C308=Contadores!G$1,Matriz!T308&lt;&gt;"")=TRUE,3,0)
   )
)</f>
        <v>0</v>
      </c>
      <c r="H265">
        <f ca="1">+IF(AND(Matriz!C308=Contadores!H$1,TODAY()-Matriz!S308&lt;=0,Matriz!T308="")=TRUE,1,
   IF(AND(Matriz!C308=Contadores!H$1,TODAY()-Matriz!S308&gt;0,Matriz!T308="")=TRUE,2,
      IF(AND(Matriz!C308=Contadores!H$1,Matriz!T308&lt;&gt;"")=TRUE,3,0)
   )
)</f>
        <v>0</v>
      </c>
      <c r="I265">
        <f ca="1">+IF(AND(Matriz!C308=Contadores!I$1,TODAY()-Matriz!S308&lt;=0,Matriz!T308="")=TRUE,1,
   IF(AND(Matriz!C308=Contadores!I$1,TODAY()-Matriz!S308&gt;0,Matriz!T308="")=TRUE,2,
      IF(AND(Matriz!C308=Contadores!I$1,Matriz!T308&lt;&gt;"")=TRUE,3,0)
   )
)</f>
        <v>0</v>
      </c>
      <c r="J265">
        <f ca="1">+IF(AND(Matriz!C308=Contadores!J$1,TODAY()-Matriz!S308&lt;=0,Matriz!T308="")=TRUE,1,
   IF(AND(Matriz!C308=Contadores!J$1,TODAY()-Matriz!S308&gt;0,Matriz!T308="")=TRUE,2,
      IF(AND(Matriz!C308=Contadores!J$1,Matriz!T308&lt;&gt;"")=TRUE,3,0)
   )
)</f>
        <v>0</v>
      </c>
      <c r="K265">
        <f ca="1">+IF(AND(Matriz!C308=Contadores!K$1,TODAY()-Matriz!S308&lt;=0,Matriz!T308="")=TRUE,1,
   IF(AND(Matriz!C308=Contadores!K$1,TODAY()-Matriz!S308&gt;0,Matriz!T308="")=TRUE,2,
      IF(AND(Matriz!C308=Contadores!K$1,Matriz!T308&lt;&gt;"")=TRUE,3,0)
   )
)</f>
        <v>0</v>
      </c>
    </row>
    <row r="266" spans="1:11" x14ac:dyDescent="0.25">
      <c r="A266">
        <v>265</v>
      </c>
      <c r="B266">
        <f ca="1">+IF(AND(Matriz!C309=Contadores!B$1,TODAY()-Matriz!S309&lt;=0,Matriz!T309="")=TRUE,1,
   IF(AND(Matriz!C309=Contadores!B$1,TODAY()-Matriz!S309&gt;0,Matriz!T309="")=TRUE,2,
      IF(AND(Matriz!C309=Contadores!B$1,Matriz!T309&lt;&gt;"")=TRUE,3,0)
   )
)</f>
        <v>0</v>
      </c>
      <c r="C266">
        <f ca="1">+IF(AND(Matriz!C309=Contadores!C$1,TODAY()-Matriz!S309&lt;=0,Matriz!T309="")=TRUE,1,
   IF(AND(Matriz!C309=Contadores!C$1,TODAY()-Matriz!S309&gt;0,Matriz!T309="")=TRUE,2,
      IF(AND(Matriz!C309=Contadores!C$1,Matriz!T309&lt;&gt;"")=TRUE,3,0)
   )
)</f>
        <v>0</v>
      </c>
      <c r="D266">
        <f ca="1">+IF(AND(Matriz!C309=Contadores!D$1,TODAY()-Matriz!S309&lt;=0,Matriz!T309="")=TRUE,1,
   IF(AND(Matriz!C309=Contadores!D$1,TODAY()-Matriz!S309&gt;0,Matriz!T309="")=TRUE,2,
      IF(AND(Matriz!C309=Contadores!D$1,Matriz!T309&lt;&gt;"")=TRUE,3,0)
   )
)</f>
        <v>0</v>
      </c>
      <c r="E266">
        <f ca="1">+IF(AND(Matriz!C309=Contadores!E$1,TODAY()-Matriz!S309&lt;=0,Matriz!T309="")=TRUE,1,
   IF(AND(Matriz!C309=Contadores!E$1,TODAY()-Matriz!S309&gt;0,Matriz!T309="")=TRUE,2,
      IF(AND(Matriz!C309=Contadores!E$1,Matriz!T309&lt;&gt;"")=TRUE,3,0)
   )
)</f>
        <v>0</v>
      </c>
      <c r="F266">
        <f ca="1">+IF(AND(Matriz!C309=Contadores!F$1,TODAY()-Matriz!S309&lt;=0,Matriz!T309="")=TRUE,1,
   IF(AND(Matriz!C309=Contadores!F$1,TODAY()-Matriz!S309&gt;0,Matriz!T309="")=TRUE,2,
      IF(AND(Matriz!C309=Contadores!F$1,Matriz!T309&lt;&gt;"")=TRUE,3,0)
   )
)</f>
        <v>0</v>
      </c>
      <c r="G266">
        <f ca="1">+IF(AND(Matriz!C309=Contadores!G$1,TODAY()-Matriz!S309&lt;=0,Matriz!T309="")=TRUE,1,
   IF(AND(Matriz!C309=Contadores!G$1,TODAY()-Matriz!S309&gt;0,Matriz!T309="")=TRUE,2,
      IF(AND(Matriz!C309=Contadores!G$1,Matriz!T309&lt;&gt;"")=TRUE,3,0)
   )
)</f>
        <v>0</v>
      </c>
      <c r="H266">
        <f ca="1">+IF(AND(Matriz!C309=Contadores!H$1,TODAY()-Matriz!S309&lt;=0,Matriz!T309="")=TRUE,1,
   IF(AND(Matriz!C309=Contadores!H$1,TODAY()-Matriz!S309&gt;0,Matriz!T309="")=TRUE,2,
      IF(AND(Matriz!C309=Contadores!H$1,Matriz!T309&lt;&gt;"")=TRUE,3,0)
   )
)</f>
        <v>0</v>
      </c>
      <c r="I266">
        <f ca="1">+IF(AND(Matriz!C309=Contadores!I$1,TODAY()-Matriz!S309&lt;=0,Matriz!T309="")=TRUE,1,
   IF(AND(Matriz!C309=Contadores!I$1,TODAY()-Matriz!S309&gt;0,Matriz!T309="")=TRUE,2,
      IF(AND(Matriz!C309=Contadores!I$1,Matriz!T309&lt;&gt;"")=TRUE,3,0)
   )
)</f>
        <v>0</v>
      </c>
      <c r="J266">
        <f ca="1">+IF(AND(Matriz!C309=Contadores!J$1,TODAY()-Matriz!S309&lt;=0,Matriz!T309="")=TRUE,1,
   IF(AND(Matriz!C309=Contadores!J$1,TODAY()-Matriz!S309&gt;0,Matriz!T309="")=TRUE,2,
      IF(AND(Matriz!C309=Contadores!J$1,Matriz!T309&lt;&gt;"")=TRUE,3,0)
   )
)</f>
        <v>0</v>
      </c>
      <c r="K266">
        <f ca="1">+IF(AND(Matriz!C309=Contadores!K$1,TODAY()-Matriz!S309&lt;=0,Matriz!T309="")=TRUE,1,
   IF(AND(Matriz!C309=Contadores!K$1,TODAY()-Matriz!S309&gt;0,Matriz!T309="")=TRUE,2,
      IF(AND(Matriz!C309=Contadores!K$1,Matriz!T309&lt;&gt;"")=TRUE,3,0)
   )
)</f>
        <v>0</v>
      </c>
    </row>
    <row r="267" spans="1:11" x14ac:dyDescent="0.25">
      <c r="A267">
        <v>266</v>
      </c>
      <c r="B267">
        <f ca="1">+IF(AND(Matriz!C310=Contadores!B$1,TODAY()-Matriz!S310&lt;=0,Matriz!T310="")=TRUE,1,
   IF(AND(Matriz!C310=Contadores!B$1,TODAY()-Matriz!S310&gt;0,Matriz!T310="")=TRUE,2,
      IF(AND(Matriz!C310=Contadores!B$1,Matriz!T310&lt;&gt;"")=TRUE,3,0)
   )
)</f>
        <v>0</v>
      </c>
      <c r="C267">
        <f ca="1">+IF(AND(Matriz!C310=Contadores!C$1,TODAY()-Matriz!S310&lt;=0,Matriz!T310="")=TRUE,1,
   IF(AND(Matriz!C310=Contadores!C$1,TODAY()-Matriz!S310&gt;0,Matriz!T310="")=TRUE,2,
      IF(AND(Matriz!C310=Contadores!C$1,Matriz!T310&lt;&gt;"")=TRUE,3,0)
   )
)</f>
        <v>0</v>
      </c>
      <c r="D267">
        <f ca="1">+IF(AND(Matriz!C310=Contadores!D$1,TODAY()-Matriz!S310&lt;=0,Matriz!T310="")=TRUE,1,
   IF(AND(Matriz!C310=Contadores!D$1,TODAY()-Matriz!S310&gt;0,Matriz!T310="")=TRUE,2,
      IF(AND(Matriz!C310=Contadores!D$1,Matriz!T310&lt;&gt;"")=TRUE,3,0)
   )
)</f>
        <v>0</v>
      </c>
      <c r="E267">
        <f ca="1">+IF(AND(Matriz!C310=Contadores!E$1,TODAY()-Matriz!S310&lt;=0,Matriz!T310="")=TRUE,1,
   IF(AND(Matriz!C310=Contadores!E$1,TODAY()-Matriz!S310&gt;0,Matriz!T310="")=TRUE,2,
      IF(AND(Matriz!C310=Contadores!E$1,Matriz!T310&lt;&gt;"")=TRUE,3,0)
   )
)</f>
        <v>0</v>
      </c>
      <c r="F267">
        <f ca="1">+IF(AND(Matriz!C310=Contadores!F$1,TODAY()-Matriz!S310&lt;=0,Matriz!T310="")=TRUE,1,
   IF(AND(Matriz!C310=Contadores!F$1,TODAY()-Matriz!S310&gt;0,Matriz!T310="")=TRUE,2,
      IF(AND(Matriz!C310=Contadores!F$1,Matriz!T310&lt;&gt;"")=TRUE,3,0)
   )
)</f>
        <v>0</v>
      </c>
      <c r="G267">
        <f ca="1">+IF(AND(Matriz!C310=Contadores!G$1,TODAY()-Matriz!S310&lt;=0,Matriz!T310="")=TRUE,1,
   IF(AND(Matriz!C310=Contadores!G$1,TODAY()-Matriz!S310&gt;0,Matriz!T310="")=TRUE,2,
      IF(AND(Matriz!C310=Contadores!G$1,Matriz!T310&lt;&gt;"")=TRUE,3,0)
   )
)</f>
        <v>0</v>
      </c>
      <c r="H267">
        <f ca="1">+IF(AND(Matriz!C310=Contadores!H$1,TODAY()-Matriz!S310&lt;=0,Matriz!T310="")=TRUE,1,
   IF(AND(Matriz!C310=Contadores!H$1,TODAY()-Matriz!S310&gt;0,Matriz!T310="")=TRUE,2,
      IF(AND(Matriz!C310=Contadores!H$1,Matriz!T310&lt;&gt;"")=TRUE,3,0)
   )
)</f>
        <v>0</v>
      </c>
      <c r="I267">
        <f ca="1">+IF(AND(Matriz!C310=Contadores!I$1,TODAY()-Matriz!S310&lt;=0,Matriz!T310="")=TRUE,1,
   IF(AND(Matriz!C310=Contadores!I$1,TODAY()-Matriz!S310&gt;0,Matriz!T310="")=TRUE,2,
      IF(AND(Matriz!C310=Contadores!I$1,Matriz!T310&lt;&gt;"")=TRUE,3,0)
   )
)</f>
        <v>0</v>
      </c>
      <c r="J267">
        <f ca="1">+IF(AND(Matriz!C310=Contadores!J$1,TODAY()-Matriz!S310&lt;=0,Matriz!T310="")=TRUE,1,
   IF(AND(Matriz!C310=Contadores!J$1,TODAY()-Matriz!S310&gt;0,Matriz!T310="")=TRUE,2,
      IF(AND(Matriz!C310=Contadores!J$1,Matriz!T310&lt;&gt;"")=TRUE,3,0)
   )
)</f>
        <v>0</v>
      </c>
      <c r="K267">
        <f ca="1">+IF(AND(Matriz!C310=Contadores!K$1,TODAY()-Matriz!S310&lt;=0,Matriz!T310="")=TRUE,1,
   IF(AND(Matriz!C310=Contadores!K$1,TODAY()-Matriz!S310&gt;0,Matriz!T310="")=TRUE,2,
      IF(AND(Matriz!C310=Contadores!K$1,Matriz!T310&lt;&gt;"")=TRUE,3,0)
   )
)</f>
        <v>0</v>
      </c>
    </row>
    <row r="268" spans="1:11" x14ac:dyDescent="0.25">
      <c r="A268">
        <v>267</v>
      </c>
      <c r="B268">
        <f ca="1">+IF(AND(Matriz!C311=Contadores!B$1,TODAY()-Matriz!S311&lt;=0,Matriz!T311="")=TRUE,1,
   IF(AND(Matriz!C311=Contadores!B$1,TODAY()-Matriz!S311&gt;0,Matriz!T311="")=TRUE,2,
      IF(AND(Matriz!C311=Contadores!B$1,Matriz!T311&lt;&gt;"")=TRUE,3,0)
   )
)</f>
        <v>0</v>
      </c>
      <c r="C268">
        <f ca="1">+IF(AND(Matriz!C311=Contadores!C$1,TODAY()-Matriz!S311&lt;=0,Matriz!T311="")=TRUE,1,
   IF(AND(Matriz!C311=Contadores!C$1,TODAY()-Matriz!S311&gt;0,Matriz!T311="")=TRUE,2,
      IF(AND(Matriz!C311=Contadores!C$1,Matriz!T311&lt;&gt;"")=TRUE,3,0)
   )
)</f>
        <v>0</v>
      </c>
      <c r="D268">
        <f ca="1">+IF(AND(Matriz!C311=Contadores!D$1,TODAY()-Matriz!S311&lt;=0,Matriz!T311="")=TRUE,1,
   IF(AND(Matriz!C311=Contadores!D$1,TODAY()-Matriz!S311&gt;0,Matriz!T311="")=TRUE,2,
      IF(AND(Matriz!C311=Contadores!D$1,Matriz!T311&lt;&gt;"")=TRUE,3,0)
   )
)</f>
        <v>0</v>
      </c>
      <c r="E268">
        <f ca="1">+IF(AND(Matriz!C311=Contadores!E$1,TODAY()-Matriz!S311&lt;=0,Matriz!T311="")=TRUE,1,
   IF(AND(Matriz!C311=Contadores!E$1,TODAY()-Matriz!S311&gt;0,Matriz!T311="")=TRUE,2,
      IF(AND(Matriz!C311=Contadores!E$1,Matriz!T311&lt;&gt;"")=TRUE,3,0)
   )
)</f>
        <v>0</v>
      </c>
      <c r="F268">
        <f ca="1">+IF(AND(Matriz!C311=Contadores!F$1,TODAY()-Matriz!S311&lt;=0,Matriz!T311="")=TRUE,1,
   IF(AND(Matriz!C311=Contadores!F$1,TODAY()-Matriz!S311&gt;0,Matriz!T311="")=TRUE,2,
      IF(AND(Matriz!C311=Contadores!F$1,Matriz!T311&lt;&gt;"")=TRUE,3,0)
   )
)</f>
        <v>0</v>
      </c>
      <c r="G268">
        <f ca="1">+IF(AND(Matriz!C311=Contadores!G$1,TODAY()-Matriz!S311&lt;=0,Matriz!T311="")=TRUE,1,
   IF(AND(Matriz!C311=Contadores!G$1,TODAY()-Matriz!S311&gt;0,Matriz!T311="")=TRUE,2,
      IF(AND(Matriz!C311=Contadores!G$1,Matriz!T311&lt;&gt;"")=TRUE,3,0)
   )
)</f>
        <v>0</v>
      </c>
      <c r="H268">
        <f ca="1">+IF(AND(Matriz!C311=Contadores!H$1,TODAY()-Matriz!S311&lt;=0,Matriz!T311="")=TRUE,1,
   IF(AND(Matriz!C311=Contadores!H$1,TODAY()-Matriz!S311&gt;0,Matriz!T311="")=TRUE,2,
      IF(AND(Matriz!C311=Contadores!H$1,Matriz!T311&lt;&gt;"")=TRUE,3,0)
   )
)</f>
        <v>0</v>
      </c>
      <c r="I268">
        <f ca="1">+IF(AND(Matriz!C311=Contadores!I$1,TODAY()-Matriz!S311&lt;=0,Matriz!T311="")=TRUE,1,
   IF(AND(Matriz!C311=Contadores!I$1,TODAY()-Matriz!S311&gt;0,Matriz!T311="")=TRUE,2,
      IF(AND(Matriz!C311=Contadores!I$1,Matriz!T311&lt;&gt;"")=TRUE,3,0)
   )
)</f>
        <v>0</v>
      </c>
      <c r="J268">
        <f ca="1">+IF(AND(Matriz!C311=Contadores!J$1,TODAY()-Matriz!S311&lt;=0,Matriz!T311="")=TRUE,1,
   IF(AND(Matriz!C311=Contadores!J$1,TODAY()-Matriz!S311&gt;0,Matriz!T311="")=TRUE,2,
      IF(AND(Matriz!C311=Contadores!J$1,Matriz!T311&lt;&gt;"")=TRUE,3,0)
   )
)</f>
        <v>0</v>
      </c>
      <c r="K268">
        <f ca="1">+IF(AND(Matriz!C311=Contadores!K$1,TODAY()-Matriz!S311&lt;=0,Matriz!T311="")=TRUE,1,
   IF(AND(Matriz!C311=Contadores!K$1,TODAY()-Matriz!S311&gt;0,Matriz!T311="")=TRUE,2,
      IF(AND(Matriz!C311=Contadores!K$1,Matriz!T311&lt;&gt;"")=TRUE,3,0)
   )
)</f>
        <v>0</v>
      </c>
    </row>
    <row r="269" spans="1:11" x14ac:dyDescent="0.25">
      <c r="A269">
        <v>268</v>
      </c>
      <c r="B269">
        <f ca="1">+IF(AND(Matriz!C312=Contadores!B$1,TODAY()-Matriz!S312&lt;=0,Matriz!T312="")=TRUE,1,
   IF(AND(Matriz!C312=Contadores!B$1,TODAY()-Matriz!S312&gt;0,Matriz!T312="")=TRUE,2,
      IF(AND(Matriz!C312=Contadores!B$1,Matriz!T312&lt;&gt;"")=TRUE,3,0)
   )
)</f>
        <v>0</v>
      </c>
      <c r="C269">
        <f ca="1">+IF(AND(Matriz!C312=Contadores!C$1,TODAY()-Matriz!S312&lt;=0,Matriz!T312="")=TRUE,1,
   IF(AND(Matriz!C312=Contadores!C$1,TODAY()-Matriz!S312&gt;0,Matriz!T312="")=TRUE,2,
      IF(AND(Matriz!C312=Contadores!C$1,Matriz!T312&lt;&gt;"")=TRUE,3,0)
   )
)</f>
        <v>0</v>
      </c>
      <c r="D269">
        <f ca="1">+IF(AND(Matriz!C312=Contadores!D$1,TODAY()-Matriz!S312&lt;=0,Matriz!T312="")=TRUE,1,
   IF(AND(Matriz!C312=Contadores!D$1,TODAY()-Matriz!S312&gt;0,Matriz!T312="")=TRUE,2,
      IF(AND(Matriz!C312=Contadores!D$1,Matriz!T312&lt;&gt;"")=TRUE,3,0)
   )
)</f>
        <v>0</v>
      </c>
      <c r="E269">
        <f ca="1">+IF(AND(Matriz!C312=Contadores!E$1,TODAY()-Matriz!S312&lt;=0,Matriz!T312="")=TRUE,1,
   IF(AND(Matriz!C312=Contadores!E$1,TODAY()-Matriz!S312&gt;0,Matriz!T312="")=TRUE,2,
      IF(AND(Matriz!C312=Contadores!E$1,Matriz!T312&lt;&gt;"")=TRUE,3,0)
   )
)</f>
        <v>0</v>
      </c>
      <c r="F269">
        <f ca="1">+IF(AND(Matriz!C312=Contadores!F$1,TODAY()-Matriz!S312&lt;=0,Matriz!T312="")=TRUE,1,
   IF(AND(Matriz!C312=Contadores!F$1,TODAY()-Matriz!S312&gt;0,Matriz!T312="")=TRUE,2,
      IF(AND(Matriz!C312=Contadores!F$1,Matriz!T312&lt;&gt;"")=TRUE,3,0)
   )
)</f>
        <v>0</v>
      </c>
      <c r="G269">
        <f ca="1">+IF(AND(Matriz!C312=Contadores!G$1,TODAY()-Matriz!S312&lt;=0,Matriz!T312="")=TRUE,1,
   IF(AND(Matriz!C312=Contadores!G$1,TODAY()-Matriz!S312&gt;0,Matriz!T312="")=TRUE,2,
      IF(AND(Matriz!C312=Contadores!G$1,Matriz!T312&lt;&gt;"")=TRUE,3,0)
   )
)</f>
        <v>0</v>
      </c>
      <c r="H269">
        <f ca="1">+IF(AND(Matriz!C312=Contadores!H$1,TODAY()-Matriz!S312&lt;=0,Matriz!T312="")=TRUE,1,
   IF(AND(Matriz!C312=Contadores!H$1,TODAY()-Matriz!S312&gt;0,Matriz!T312="")=TRUE,2,
      IF(AND(Matriz!C312=Contadores!H$1,Matriz!T312&lt;&gt;"")=TRUE,3,0)
   )
)</f>
        <v>0</v>
      </c>
      <c r="I269">
        <f ca="1">+IF(AND(Matriz!C312=Contadores!I$1,TODAY()-Matriz!S312&lt;=0,Matriz!T312="")=TRUE,1,
   IF(AND(Matriz!C312=Contadores!I$1,TODAY()-Matriz!S312&gt;0,Matriz!T312="")=TRUE,2,
      IF(AND(Matriz!C312=Contadores!I$1,Matriz!T312&lt;&gt;"")=TRUE,3,0)
   )
)</f>
        <v>0</v>
      </c>
      <c r="J269">
        <f ca="1">+IF(AND(Matriz!C312=Contadores!J$1,TODAY()-Matriz!S312&lt;=0,Matriz!T312="")=TRUE,1,
   IF(AND(Matriz!C312=Contadores!J$1,TODAY()-Matriz!S312&gt;0,Matriz!T312="")=TRUE,2,
      IF(AND(Matriz!C312=Contadores!J$1,Matriz!T312&lt;&gt;"")=TRUE,3,0)
   )
)</f>
        <v>0</v>
      </c>
      <c r="K269">
        <f ca="1">+IF(AND(Matriz!C312=Contadores!K$1,TODAY()-Matriz!S312&lt;=0,Matriz!T312="")=TRUE,1,
   IF(AND(Matriz!C312=Contadores!K$1,TODAY()-Matriz!S312&gt;0,Matriz!T312="")=TRUE,2,
      IF(AND(Matriz!C312=Contadores!K$1,Matriz!T312&lt;&gt;"")=TRUE,3,0)
   )
)</f>
        <v>0</v>
      </c>
    </row>
    <row r="270" spans="1:11" x14ac:dyDescent="0.25">
      <c r="A270">
        <v>269</v>
      </c>
      <c r="B270">
        <f ca="1">+IF(AND(Matriz!C313=Contadores!B$1,TODAY()-Matriz!S313&lt;=0,Matriz!T313="")=TRUE,1,
   IF(AND(Matriz!C313=Contadores!B$1,TODAY()-Matriz!S313&gt;0,Matriz!T313="")=TRUE,2,
      IF(AND(Matriz!C313=Contadores!B$1,Matriz!T313&lt;&gt;"")=TRUE,3,0)
   )
)</f>
        <v>0</v>
      </c>
      <c r="C270">
        <f ca="1">+IF(AND(Matriz!C313=Contadores!C$1,TODAY()-Matriz!S313&lt;=0,Matriz!T313="")=TRUE,1,
   IF(AND(Matriz!C313=Contadores!C$1,TODAY()-Matriz!S313&gt;0,Matriz!T313="")=TRUE,2,
      IF(AND(Matriz!C313=Contadores!C$1,Matriz!T313&lt;&gt;"")=TRUE,3,0)
   )
)</f>
        <v>0</v>
      </c>
      <c r="D270">
        <f ca="1">+IF(AND(Matriz!C313=Contadores!D$1,TODAY()-Matriz!S313&lt;=0,Matriz!T313="")=TRUE,1,
   IF(AND(Matriz!C313=Contadores!D$1,TODAY()-Matriz!S313&gt;0,Matriz!T313="")=TRUE,2,
      IF(AND(Matriz!C313=Contadores!D$1,Matriz!T313&lt;&gt;"")=TRUE,3,0)
   )
)</f>
        <v>0</v>
      </c>
      <c r="E270">
        <f ca="1">+IF(AND(Matriz!C313=Contadores!E$1,TODAY()-Matriz!S313&lt;=0,Matriz!T313="")=TRUE,1,
   IF(AND(Matriz!C313=Contadores!E$1,TODAY()-Matriz!S313&gt;0,Matriz!T313="")=TRUE,2,
      IF(AND(Matriz!C313=Contadores!E$1,Matriz!T313&lt;&gt;"")=TRUE,3,0)
   )
)</f>
        <v>0</v>
      </c>
      <c r="F270">
        <f ca="1">+IF(AND(Matriz!C313=Contadores!F$1,TODAY()-Matriz!S313&lt;=0,Matriz!T313="")=TRUE,1,
   IF(AND(Matriz!C313=Contadores!F$1,TODAY()-Matriz!S313&gt;0,Matriz!T313="")=TRUE,2,
      IF(AND(Matriz!C313=Contadores!F$1,Matriz!T313&lt;&gt;"")=TRUE,3,0)
   )
)</f>
        <v>0</v>
      </c>
      <c r="G270">
        <f ca="1">+IF(AND(Matriz!C313=Contadores!G$1,TODAY()-Matriz!S313&lt;=0,Matriz!T313="")=TRUE,1,
   IF(AND(Matriz!C313=Contadores!G$1,TODAY()-Matriz!S313&gt;0,Matriz!T313="")=TRUE,2,
      IF(AND(Matriz!C313=Contadores!G$1,Matriz!T313&lt;&gt;"")=TRUE,3,0)
   )
)</f>
        <v>0</v>
      </c>
      <c r="H270">
        <f ca="1">+IF(AND(Matriz!C313=Contadores!H$1,TODAY()-Matriz!S313&lt;=0,Matriz!T313="")=TRUE,1,
   IF(AND(Matriz!C313=Contadores!H$1,TODAY()-Matriz!S313&gt;0,Matriz!T313="")=TRUE,2,
      IF(AND(Matriz!C313=Contadores!H$1,Matriz!T313&lt;&gt;"")=TRUE,3,0)
   )
)</f>
        <v>0</v>
      </c>
      <c r="I270">
        <f ca="1">+IF(AND(Matriz!C313=Contadores!I$1,TODAY()-Matriz!S313&lt;=0,Matriz!T313="")=TRUE,1,
   IF(AND(Matriz!C313=Contadores!I$1,TODAY()-Matriz!S313&gt;0,Matriz!T313="")=TRUE,2,
      IF(AND(Matriz!C313=Contadores!I$1,Matriz!T313&lt;&gt;"")=TRUE,3,0)
   )
)</f>
        <v>0</v>
      </c>
      <c r="J270">
        <f ca="1">+IF(AND(Matriz!C313=Contadores!J$1,TODAY()-Matriz!S313&lt;=0,Matriz!T313="")=TRUE,1,
   IF(AND(Matriz!C313=Contadores!J$1,TODAY()-Matriz!S313&gt;0,Matriz!T313="")=TRUE,2,
      IF(AND(Matriz!C313=Contadores!J$1,Matriz!T313&lt;&gt;"")=TRUE,3,0)
   )
)</f>
        <v>0</v>
      </c>
      <c r="K270">
        <f ca="1">+IF(AND(Matriz!C313=Contadores!K$1,TODAY()-Matriz!S313&lt;=0,Matriz!T313="")=TRUE,1,
   IF(AND(Matriz!C313=Contadores!K$1,TODAY()-Matriz!S313&gt;0,Matriz!T313="")=TRUE,2,
      IF(AND(Matriz!C313=Contadores!K$1,Matriz!T313&lt;&gt;"")=TRUE,3,0)
   )
)</f>
        <v>0</v>
      </c>
    </row>
    <row r="271" spans="1:11" x14ac:dyDescent="0.25">
      <c r="A271">
        <v>270</v>
      </c>
      <c r="B271">
        <f ca="1">+IF(AND(Matriz!C314=Contadores!B$1,TODAY()-Matriz!S314&lt;=0,Matriz!T314="")=TRUE,1,
   IF(AND(Matriz!C314=Contadores!B$1,TODAY()-Matriz!S314&gt;0,Matriz!T314="")=TRUE,2,
      IF(AND(Matriz!C314=Contadores!B$1,Matriz!T314&lt;&gt;"")=TRUE,3,0)
   )
)</f>
        <v>0</v>
      </c>
      <c r="C271">
        <f ca="1">+IF(AND(Matriz!C314=Contadores!C$1,TODAY()-Matriz!S314&lt;=0,Matriz!T314="")=TRUE,1,
   IF(AND(Matriz!C314=Contadores!C$1,TODAY()-Matriz!S314&gt;0,Matriz!T314="")=TRUE,2,
      IF(AND(Matriz!C314=Contadores!C$1,Matriz!T314&lt;&gt;"")=TRUE,3,0)
   )
)</f>
        <v>0</v>
      </c>
      <c r="D271">
        <f ca="1">+IF(AND(Matriz!C314=Contadores!D$1,TODAY()-Matriz!S314&lt;=0,Matriz!T314="")=TRUE,1,
   IF(AND(Matriz!C314=Contadores!D$1,TODAY()-Matriz!S314&gt;0,Matriz!T314="")=TRUE,2,
      IF(AND(Matriz!C314=Contadores!D$1,Matriz!T314&lt;&gt;"")=TRUE,3,0)
   )
)</f>
        <v>0</v>
      </c>
      <c r="E271">
        <f ca="1">+IF(AND(Matriz!C314=Contadores!E$1,TODAY()-Matriz!S314&lt;=0,Matriz!T314="")=TRUE,1,
   IF(AND(Matriz!C314=Contadores!E$1,TODAY()-Matriz!S314&gt;0,Matriz!T314="")=TRUE,2,
      IF(AND(Matriz!C314=Contadores!E$1,Matriz!T314&lt;&gt;"")=TRUE,3,0)
   )
)</f>
        <v>0</v>
      </c>
      <c r="F271">
        <f ca="1">+IF(AND(Matriz!C314=Contadores!F$1,TODAY()-Matriz!S314&lt;=0,Matriz!T314="")=TRUE,1,
   IF(AND(Matriz!C314=Contadores!F$1,TODAY()-Matriz!S314&gt;0,Matriz!T314="")=TRUE,2,
      IF(AND(Matriz!C314=Contadores!F$1,Matriz!T314&lt;&gt;"")=TRUE,3,0)
   )
)</f>
        <v>0</v>
      </c>
      <c r="G271">
        <f ca="1">+IF(AND(Matriz!C314=Contadores!G$1,TODAY()-Matriz!S314&lt;=0,Matriz!T314="")=TRUE,1,
   IF(AND(Matriz!C314=Contadores!G$1,TODAY()-Matriz!S314&gt;0,Matriz!T314="")=TRUE,2,
      IF(AND(Matriz!C314=Contadores!G$1,Matriz!T314&lt;&gt;"")=TRUE,3,0)
   )
)</f>
        <v>0</v>
      </c>
      <c r="H271">
        <f ca="1">+IF(AND(Matriz!C314=Contadores!H$1,TODAY()-Matriz!S314&lt;=0,Matriz!T314="")=TRUE,1,
   IF(AND(Matriz!C314=Contadores!H$1,TODAY()-Matriz!S314&gt;0,Matriz!T314="")=TRUE,2,
      IF(AND(Matriz!C314=Contadores!H$1,Matriz!T314&lt;&gt;"")=TRUE,3,0)
   )
)</f>
        <v>0</v>
      </c>
      <c r="I271">
        <f ca="1">+IF(AND(Matriz!C314=Contadores!I$1,TODAY()-Matriz!S314&lt;=0,Matriz!T314="")=TRUE,1,
   IF(AND(Matriz!C314=Contadores!I$1,TODAY()-Matriz!S314&gt;0,Matriz!T314="")=TRUE,2,
      IF(AND(Matriz!C314=Contadores!I$1,Matriz!T314&lt;&gt;"")=TRUE,3,0)
   )
)</f>
        <v>0</v>
      </c>
      <c r="J271">
        <f ca="1">+IF(AND(Matriz!C314=Contadores!J$1,TODAY()-Matriz!S314&lt;=0,Matriz!T314="")=TRUE,1,
   IF(AND(Matriz!C314=Contadores!J$1,TODAY()-Matriz!S314&gt;0,Matriz!T314="")=TRUE,2,
      IF(AND(Matriz!C314=Contadores!J$1,Matriz!T314&lt;&gt;"")=TRUE,3,0)
   )
)</f>
        <v>0</v>
      </c>
      <c r="K271">
        <f ca="1">+IF(AND(Matriz!C314=Contadores!K$1,TODAY()-Matriz!S314&lt;=0,Matriz!T314="")=TRUE,1,
   IF(AND(Matriz!C314=Contadores!K$1,TODAY()-Matriz!S314&gt;0,Matriz!T314="")=TRUE,2,
      IF(AND(Matriz!C314=Contadores!K$1,Matriz!T314&lt;&gt;"")=TRUE,3,0)
   )
)</f>
        <v>0</v>
      </c>
    </row>
    <row r="272" spans="1:11" x14ac:dyDescent="0.25">
      <c r="A272">
        <v>271</v>
      </c>
      <c r="B272">
        <f ca="1">+IF(AND(Matriz!C315=Contadores!B$1,TODAY()-Matriz!S315&lt;=0,Matriz!T315="")=TRUE,1,
   IF(AND(Matriz!C315=Contadores!B$1,TODAY()-Matriz!S315&gt;0,Matriz!T315="")=TRUE,2,
      IF(AND(Matriz!C315=Contadores!B$1,Matriz!T315&lt;&gt;"")=TRUE,3,0)
   )
)</f>
        <v>0</v>
      </c>
      <c r="C272">
        <f ca="1">+IF(AND(Matriz!C315=Contadores!C$1,TODAY()-Matriz!S315&lt;=0,Matriz!T315="")=TRUE,1,
   IF(AND(Matriz!C315=Contadores!C$1,TODAY()-Matriz!S315&gt;0,Matriz!T315="")=TRUE,2,
      IF(AND(Matriz!C315=Contadores!C$1,Matriz!T315&lt;&gt;"")=TRUE,3,0)
   )
)</f>
        <v>0</v>
      </c>
      <c r="D272">
        <f ca="1">+IF(AND(Matriz!C315=Contadores!D$1,TODAY()-Matriz!S315&lt;=0,Matriz!T315="")=TRUE,1,
   IF(AND(Matriz!C315=Contadores!D$1,TODAY()-Matriz!S315&gt;0,Matriz!T315="")=TRUE,2,
      IF(AND(Matriz!C315=Contadores!D$1,Matriz!T315&lt;&gt;"")=TRUE,3,0)
   )
)</f>
        <v>0</v>
      </c>
      <c r="E272">
        <f ca="1">+IF(AND(Matriz!C315=Contadores!E$1,TODAY()-Matriz!S315&lt;=0,Matriz!T315="")=TRUE,1,
   IF(AND(Matriz!C315=Contadores!E$1,TODAY()-Matriz!S315&gt;0,Matriz!T315="")=TRUE,2,
      IF(AND(Matriz!C315=Contadores!E$1,Matriz!T315&lt;&gt;"")=TRUE,3,0)
   )
)</f>
        <v>0</v>
      </c>
      <c r="F272">
        <f ca="1">+IF(AND(Matriz!C315=Contadores!F$1,TODAY()-Matriz!S315&lt;=0,Matriz!T315="")=TRUE,1,
   IF(AND(Matriz!C315=Contadores!F$1,TODAY()-Matriz!S315&gt;0,Matriz!T315="")=TRUE,2,
      IF(AND(Matriz!C315=Contadores!F$1,Matriz!T315&lt;&gt;"")=TRUE,3,0)
   )
)</f>
        <v>0</v>
      </c>
      <c r="G272">
        <f ca="1">+IF(AND(Matriz!C315=Contadores!G$1,TODAY()-Matriz!S315&lt;=0,Matriz!T315="")=TRUE,1,
   IF(AND(Matriz!C315=Contadores!G$1,TODAY()-Matriz!S315&gt;0,Matriz!T315="")=TRUE,2,
      IF(AND(Matriz!C315=Contadores!G$1,Matriz!T315&lt;&gt;"")=TRUE,3,0)
   )
)</f>
        <v>0</v>
      </c>
      <c r="H272">
        <f ca="1">+IF(AND(Matriz!C315=Contadores!H$1,TODAY()-Matriz!S315&lt;=0,Matriz!T315="")=TRUE,1,
   IF(AND(Matriz!C315=Contadores!H$1,TODAY()-Matriz!S315&gt;0,Matriz!T315="")=TRUE,2,
      IF(AND(Matriz!C315=Contadores!H$1,Matriz!T315&lt;&gt;"")=TRUE,3,0)
   )
)</f>
        <v>0</v>
      </c>
      <c r="I272">
        <f ca="1">+IF(AND(Matriz!C315=Contadores!I$1,TODAY()-Matriz!S315&lt;=0,Matriz!T315="")=TRUE,1,
   IF(AND(Matriz!C315=Contadores!I$1,TODAY()-Matriz!S315&gt;0,Matriz!T315="")=TRUE,2,
      IF(AND(Matriz!C315=Contadores!I$1,Matriz!T315&lt;&gt;"")=TRUE,3,0)
   )
)</f>
        <v>0</v>
      </c>
      <c r="J272">
        <f ca="1">+IF(AND(Matriz!C315=Contadores!J$1,TODAY()-Matriz!S315&lt;=0,Matriz!T315="")=TRUE,1,
   IF(AND(Matriz!C315=Contadores!J$1,TODAY()-Matriz!S315&gt;0,Matriz!T315="")=TRUE,2,
      IF(AND(Matriz!C315=Contadores!J$1,Matriz!T315&lt;&gt;"")=TRUE,3,0)
   )
)</f>
        <v>0</v>
      </c>
      <c r="K272">
        <f ca="1">+IF(AND(Matriz!C315=Contadores!K$1,TODAY()-Matriz!S315&lt;=0,Matriz!T315="")=TRUE,1,
   IF(AND(Matriz!C315=Contadores!K$1,TODAY()-Matriz!S315&gt;0,Matriz!T315="")=TRUE,2,
      IF(AND(Matriz!C315=Contadores!K$1,Matriz!T315&lt;&gt;"")=TRUE,3,0)
   )
)</f>
        <v>0</v>
      </c>
    </row>
    <row r="273" spans="1:11" x14ac:dyDescent="0.25">
      <c r="A273">
        <v>272</v>
      </c>
      <c r="B273">
        <f ca="1">+IF(AND(Matriz!C316=Contadores!B$1,TODAY()-Matriz!S316&lt;=0,Matriz!T316="")=TRUE,1,
   IF(AND(Matriz!C316=Contadores!B$1,TODAY()-Matriz!S316&gt;0,Matriz!T316="")=TRUE,2,
      IF(AND(Matriz!C316=Contadores!B$1,Matriz!T316&lt;&gt;"")=TRUE,3,0)
   )
)</f>
        <v>0</v>
      </c>
      <c r="C273">
        <f ca="1">+IF(AND(Matriz!C316=Contadores!C$1,TODAY()-Matriz!S316&lt;=0,Matriz!T316="")=TRUE,1,
   IF(AND(Matriz!C316=Contadores!C$1,TODAY()-Matriz!S316&gt;0,Matriz!T316="")=TRUE,2,
      IF(AND(Matriz!C316=Contadores!C$1,Matriz!T316&lt;&gt;"")=TRUE,3,0)
   )
)</f>
        <v>0</v>
      </c>
      <c r="D273">
        <f ca="1">+IF(AND(Matriz!C316=Contadores!D$1,TODAY()-Matriz!S316&lt;=0,Matriz!T316="")=TRUE,1,
   IF(AND(Matriz!C316=Contadores!D$1,TODAY()-Matriz!S316&gt;0,Matriz!T316="")=TRUE,2,
      IF(AND(Matriz!C316=Contadores!D$1,Matriz!T316&lt;&gt;"")=TRUE,3,0)
   )
)</f>
        <v>0</v>
      </c>
      <c r="E273">
        <f ca="1">+IF(AND(Matriz!C316=Contadores!E$1,TODAY()-Matriz!S316&lt;=0,Matriz!T316="")=TRUE,1,
   IF(AND(Matriz!C316=Contadores!E$1,TODAY()-Matriz!S316&gt;0,Matriz!T316="")=TRUE,2,
      IF(AND(Matriz!C316=Contadores!E$1,Matriz!T316&lt;&gt;"")=TRUE,3,0)
   )
)</f>
        <v>0</v>
      </c>
      <c r="F273">
        <f ca="1">+IF(AND(Matriz!C316=Contadores!F$1,TODAY()-Matriz!S316&lt;=0,Matriz!T316="")=TRUE,1,
   IF(AND(Matriz!C316=Contadores!F$1,TODAY()-Matriz!S316&gt;0,Matriz!T316="")=TRUE,2,
      IF(AND(Matriz!C316=Contadores!F$1,Matriz!T316&lt;&gt;"")=TRUE,3,0)
   )
)</f>
        <v>0</v>
      </c>
      <c r="G273">
        <f ca="1">+IF(AND(Matriz!C316=Contadores!G$1,TODAY()-Matriz!S316&lt;=0,Matriz!T316="")=TRUE,1,
   IF(AND(Matriz!C316=Contadores!G$1,TODAY()-Matriz!S316&gt;0,Matriz!T316="")=TRUE,2,
      IF(AND(Matriz!C316=Contadores!G$1,Matriz!T316&lt;&gt;"")=TRUE,3,0)
   )
)</f>
        <v>0</v>
      </c>
      <c r="H273">
        <f ca="1">+IF(AND(Matriz!C316=Contadores!H$1,TODAY()-Matriz!S316&lt;=0,Matriz!T316="")=TRUE,1,
   IF(AND(Matriz!C316=Contadores!H$1,TODAY()-Matriz!S316&gt;0,Matriz!T316="")=TRUE,2,
      IF(AND(Matriz!C316=Contadores!H$1,Matriz!T316&lt;&gt;"")=TRUE,3,0)
   )
)</f>
        <v>0</v>
      </c>
      <c r="I273">
        <f ca="1">+IF(AND(Matriz!C316=Contadores!I$1,TODAY()-Matriz!S316&lt;=0,Matriz!T316="")=TRUE,1,
   IF(AND(Matriz!C316=Contadores!I$1,TODAY()-Matriz!S316&gt;0,Matriz!T316="")=TRUE,2,
      IF(AND(Matriz!C316=Contadores!I$1,Matriz!T316&lt;&gt;"")=TRUE,3,0)
   )
)</f>
        <v>0</v>
      </c>
      <c r="J273">
        <f ca="1">+IF(AND(Matriz!C316=Contadores!J$1,TODAY()-Matriz!S316&lt;=0,Matriz!T316="")=TRUE,1,
   IF(AND(Matriz!C316=Contadores!J$1,TODAY()-Matriz!S316&gt;0,Matriz!T316="")=TRUE,2,
      IF(AND(Matriz!C316=Contadores!J$1,Matriz!T316&lt;&gt;"")=TRUE,3,0)
   )
)</f>
        <v>0</v>
      </c>
      <c r="K273">
        <f ca="1">+IF(AND(Matriz!C316=Contadores!K$1,TODAY()-Matriz!S316&lt;=0,Matriz!T316="")=TRUE,1,
   IF(AND(Matriz!C316=Contadores!K$1,TODAY()-Matriz!S316&gt;0,Matriz!T316="")=TRUE,2,
      IF(AND(Matriz!C316=Contadores!K$1,Matriz!T316&lt;&gt;"")=TRUE,3,0)
   )
)</f>
        <v>0</v>
      </c>
    </row>
    <row r="274" spans="1:11" x14ac:dyDescent="0.25">
      <c r="A274">
        <v>273</v>
      </c>
      <c r="B274">
        <f ca="1">+IF(AND(Matriz!C317=Contadores!B$1,TODAY()-Matriz!S317&lt;=0,Matriz!T317="")=TRUE,1,
   IF(AND(Matriz!C317=Contadores!B$1,TODAY()-Matriz!S317&gt;0,Matriz!T317="")=TRUE,2,
      IF(AND(Matriz!C317=Contadores!B$1,Matriz!T317&lt;&gt;"")=TRUE,3,0)
   )
)</f>
        <v>0</v>
      </c>
      <c r="C274">
        <f ca="1">+IF(AND(Matriz!C317=Contadores!C$1,TODAY()-Matriz!S317&lt;=0,Matriz!T317="")=TRUE,1,
   IF(AND(Matriz!C317=Contadores!C$1,TODAY()-Matriz!S317&gt;0,Matriz!T317="")=TRUE,2,
      IF(AND(Matriz!C317=Contadores!C$1,Matriz!T317&lt;&gt;"")=TRUE,3,0)
   )
)</f>
        <v>0</v>
      </c>
      <c r="D274">
        <f ca="1">+IF(AND(Matriz!C317=Contadores!D$1,TODAY()-Matriz!S317&lt;=0,Matriz!T317="")=TRUE,1,
   IF(AND(Matriz!C317=Contadores!D$1,TODAY()-Matriz!S317&gt;0,Matriz!T317="")=TRUE,2,
      IF(AND(Matriz!C317=Contadores!D$1,Matriz!T317&lt;&gt;"")=TRUE,3,0)
   )
)</f>
        <v>0</v>
      </c>
      <c r="E274">
        <f ca="1">+IF(AND(Matriz!C317=Contadores!E$1,TODAY()-Matriz!S317&lt;=0,Matriz!T317="")=TRUE,1,
   IF(AND(Matriz!C317=Contadores!E$1,TODAY()-Matriz!S317&gt;0,Matriz!T317="")=TRUE,2,
      IF(AND(Matriz!C317=Contadores!E$1,Matriz!T317&lt;&gt;"")=TRUE,3,0)
   )
)</f>
        <v>0</v>
      </c>
      <c r="F274">
        <f ca="1">+IF(AND(Matriz!C317=Contadores!F$1,TODAY()-Matriz!S317&lt;=0,Matriz!T317="")=TRUE,1,
   IF(AND(Matriz!C317=Contadores!F$1,TODAY()-Matriz!S317&gt;0,Matriz!T317="")=TRUE,2,
      IF(AND(Matriz!C317=Contadores!F$1,Matriz!T317&lt;&gt;"")=TRUE,3,0)
   )
)</f>
        <v>0</v>
      </c>
      <c r="G274">
        <f ca="1">+IF(AND(Matriz!C317=Contadores!G$1,TODAY()-Matriz!S317&lt;=0,Matriz!T317="")=TRUE,1,
   IF(AND(Matriz!C317=Contadores!G$1,TODAY()-Matriz!S317&gt;0,Matriz!T317="")=TRUE,2,
      IF(AND(Matriz!C317=Contadores!G$1,Matriz!T317&lt;&gt;"")=TRUE,3,0)
   )
)</f>
        <v>0</v>
      </c>
      <c r="H274">
        <f ca="1">+IF(AND(Matriz!C317=Contadores!H$1,TODAY()-Matriz!S317&lt;=0,Matriz!T317="")=TRUE,1,
   IF(AND(Matriz!C317=Contadores!H$1,TODAY()-Matriz!S317&gt;0,Matriz!T317="")=TRUE,2,
      IF(AND(Matriz!C317=Contadores!H$1,Matriz!T317&lt;&gt;"")=TRUE,3,0)
   )
)</f>
        <v>0</v>
      </c>
      <c r="I274">
        <f ca="1">+IF(AND(Matriz!C317=Contadores!I$1,TODAY()-Matriz!S317&lt;=0,Matriz!T317="")=TRUE,1,
   IF(AND(Matriz!C317=Contadores!I$1,TODAY()-Matriz!S317&gt;0,Matriz!T317="")=TRUE,2,
      IF(AND(Matriz!C317=Contadores!I$1,Matriz!T317&lt;&gt;"")=TRUE,3,0)
   )
)</f>
        <v>0</v>
      </c>
      <c r="J274">
        <f ca="1">+IF(AND(Matriz!C317=Contadores!J$1,TODAY()-Matriz!S317&lt;=0,Matriz!T317="")=TRUE,1,
   IF(AND(Matriz!C317=Contadores!J$1,TODAY()-Matriz!S317&gt;0,Matriz!T317="")=TRUE,2,
      IF(AND(Matriz!C317=Contadores!J$1,Matriz!T317&lt;&gt;"")=TRUE,3,0)
   )
)</f>
        <v>0</v>
      </c>
      <c r="K274">
        <f ca="1">+IF(AND(Matriz!C317=Contadores!K$1,TODAY()-Matriz!S317&lt;=0,Matriz!T317="")=TRUE,1,
   IF(AND(Matriz!C317=Contadores!K$1,TODAY()-Matriz!S317&gt;0,Matriz!T317="")=TRUE,2,
      IF(AND(Matriz!C317=Contadores!K$1,Matriz!T317&lt;&gt;"")=TRUE,3,0)
   )
)</f>
        <v>0</v>
      </c>
    </row>
    <row r="275" spans="1:11" x14ac:dyDescent="0.25">
      <c r="A275">
        <v>274</v>
      </c>
      <c r="B275">
        <f ca="1">+IF(AND(Matriz!C318=Contadores!B$1,TODAY()-Matriz!S318&lt;=0,Matriz!T318="")=TRUE,1,
   IF(AND(Matriz!C318=Contadores!B$1,TODAY()-Matriz!S318&gt;0,Matriz!T318="")=TRUE,2,
      IF(AND(Matriz!C318=Contadores!B$1,Matriz!T318&lt;&gt;"")=TRUE,3,0)
   )
)</f>
        <v>0</v>
      </c>
      <c r="C275">
        <f ca="1">+IF(AND(Matriz!C318=Contadores!C$1,TODAY()-Matriz!S318&lt;=0,Matriz!T318="")=TRUE,1,
   IF(AND(Matriz!C318=Contadores!C$1,TODAY()-Matriz!S318&gt;0,Matriz!T318="")=TRUE,2,
      IF(AND(Matriz!C318=Contadores!C$1,Matriz!T318&lt;&gt;"")=TRUE,3,0)
   )
)</f>
        <v>0</v>
      </c>
      <c r="D275">
        <f ca="1">+IF(AND(Matriz!C318=Contadores!D$1,TODAY()-Matriz!S318&lt;=0,Matriz!T318="")=TRUE,1,
   IF(AND(Matriz!C318=Contadores!D$1,TODAY()-Matriz!S318&gt;0,Matriz!T318="")=TRUE,2,
      IF(AND(Matriz!C318=Contadores!D$1,Matriz!T318&lt;&gt;"")=TRUE,3,0)
   )
)</f>
        <v>0</v>
      </c>
      <c r="E275">
        <f ca="1">+IF(AND(Matriz!C318=Contadores!E$1,TODAY()-Matriz!S318&lt;=0,Matriz!T318="")=TRUE,1,
   IF(AND(Matriz!C318=Contadores!E$1,TODAY()-Matriz!S318&gt;0,Matriz!T318="")=TRUE,2,
      IF(AND(Matriz!C318=Contadores!E$1,Matriz!T318&lt;&gt;"")=TRUE,3,0)
   )
)</f>
        <v>0</v>
      </c>
      <c r="F275">
        <f ca="1">+IF(AND(Matriz!C318=Contadores!F$1,TODAY()-Matriz!S318&lt;=0,Matriz!T318="")=TRUE,1,
   IF(AND(Matriz!C318=Contadores!F$1,TODAY()-Matriz!S318&gt;0,Matriz!T318="")=TRUE,2,
      IF(AND(Matriz!C318=Contadores!F$1,Matriz!T318&lt;&gt;"")=TRUE,3,0)
   )
)</f>
        <v>0</v>
      </c>
      <c r="G275">
        <f ca="1">+IF(AND(Matriz!C318=Contadores!G$1,TODAY()-Matriz!S318&lt;=0,Matriz!T318="")=TRUE,1,
   IF(AND(Matriz!C318=Contadores!G$1,TODAY()-Matriz!S318&gt;0,Matriz!T318="")=TRUE,2,
      IF(AND(Matriz!C318=Contadores!G$1,Matriz!T318&lt;&gt;"")=TRUE,3,0)
   )
)</f>
        <v>0</v>
      </c>
      <c r="H275">
        <f ca="1">+IF(AND(Matriz!C318=Contadores!H$1,TODAY()-Matriz!S318&lt;=0,Matriz!T318="")=TRUE,1,
   IF(AND(Matriz!C318=Contadores!H$1,TODAY()-Matriz!S318&gt;0,Matriz!T318="")=TRUE,2,
      IF(AND(Matriz!C318=Contadores!H$1,Matriz!T318&lt;&gt;"")=TRUE,3,0)
   )
)</f>
        <v>0</v>
      </c>
      <c r="I275">
        <f ca="1">+IF(AND(Matriz!C318=Contadores!I$1,TODAY()-Matriz!S318&lt;=0,Matriz!T318="")=TRUE,1,
   IF(AND(Matriz!C318=Contadores!I$1,TODAY()-Matriz!S318&gt;0,Matriz!T318="")=TRUE,2,
      IF(AND(Matriz!C318=Contadores!I$1,Matriz!T318&lt;&gt;"")=TRUE,3,0)
   )
)</f>
        <v>0</v>
      </c>
      <c r="J275">
        <f ca="1">+IF(AND(Matriz!C318=Contadores!J$1,TODAY()-Matriz!S318&lt;=0,Matriz!T318="")=TRUE,1,
   IF(AND(Matriz!C318=Contadores!J$1,TODAY()-Matriz!S318&gt;0,Matriz!T318="")=TRUE,2,
      IF(AND(Matriz!C318=Contadores!J$1,Matriz!T318&lt;&gt;"")=TRUE,3,0)
   )
)</f>
        <v>0</v>
      </c>
      <c r="K275">
        <f ca="1">+IF(AND(Matriz!C318=Contadores!K$1,TODAY()-Matriz!S318&lt;=0,Matriz!T318="")=TRUE,1,
   IF(AND(Matriz!C318=Contadores!K$1,TODAY()-Matriz!S318&gt;0,Matriz!T318="")=TRUE,2,
      IF(AND(Matriz!C318=Contadores!K$1,Matriz!T318&lt;&gt;"")=TRUE,3,0)
   )
)</f>
        <v>0</v>
      </c>
    </row>
    <row r="276" spans="1:11" x14ac:dyDescent="0.25">
      <c r="A276">
        <v>275</v>
      </c>
      <c r="B276">
        <f ca="1">+IF(AND(Matriz!C319=Contadores!B$1,TODAY()-Matriz!S319&lt;=0,Matriz!T319="")=TRUE,1,
   IF(AND(Matriz!C319=Contadores!B$1,TODAY()-Matriz!S319&gt;0,Matriz!T319="")=TRUE,2,
      IF(AND(Matriz!C319=Contadores!B$1,Matriz!T319&lt;&gt;"")=TRUE,3,0)
   )
)</f>
        <v>0</v>
      </c>
      <c r="C276">
        <f ca="1">+IF(AND(Matriz!C319=Contadores!C$1,TODAY()-Matriz!S319&lt;=0,Matriz!T319="")=TRUE,1,
   IF(AND(Matriz!C319=Contadores!C$1,TODAY()-Matriz!S319&gt;0,Matriz!T319="")=TRUE,2,
      IF(AND(Matriz!C319=Contadores!C$1,Matriz!T319&lt;&gt;"")=TRUE,3,0)
   )
)</f>
        <v>0</v>
      </c>
      <c r="D276">
        <f ca="1">+IF(AND(Matriz!C319=Contadores!D$1,TODAY()-Matriz!S319&lt;=0,Matriz!T319="")=TRUE,1,
   IF(AND(Matriz!C319=Contadores!D$1,TODAY()-Matriz!S319&gt;0,Matriz!T319="")=TRUE,2,
      IF(AND(Matriz!C319=Contadores!D$1,Matriz!T319&lt;&gt;"")=TRUE,3,0)
   )
)</f>
        <v>0</v>
      </c>
      <c r="E276">
        <f ca="1">+IF(AND(Matriz!C319=Contadores!E$1,TODAY()-Matriz!S319&lt;=0,Matriz!T319="")=TRUE,1,
   IF(AND(Matriz!C319=Contadores!E$1,TODAY()-Matriz!S319&gt;0,Matriz!T319="")=TRUE,2,
      IF(AND(Matriz!C319=Contadores!E$1,Matriz!T319&lt;&gt;"")=TRUE,3,0)
   )
)</f>
        <v>0</v>
      </c>
      <c r="F276">
        <f ca="1">+IF(AND(Matriz!C319=Contadores!F$1,TODAY()-Matriz!S319&lt;=0,Matriz!T319="")=TRUE,1,
   IF(AND(Matriz!C319=Contadores!F$1,TODAY()-Matriz!S319&gt;0,Matriz!T319="")=TRUE,2,
      IF(AND(Matriz!C319=Contadores!F$1,Matriz!T319&lt;&gt;"")=TRUE,3,0)
   )
)</f>
        <v>0</v>
      </c>
      <c r="G276">
        <f ca="1">+IF(AND(Matriz!C319=Contadores!G$1,TODAY()-Matriz!S319&lt;=0,Matriz!T319="")=TRUE,1,
   IF(AND(Matriz!C319=Contadores!G$1,TODAY()-Matriz!S319&gt;0,Matriz!T319="")=TRUE,2,
      IF(AND(Matriz!C319=Contadores!G$1,Matriz!T319&lt;&gt;"")=TRUE,3,0)
   )
)</f>
        <v>0</v>
      </c>
      <c r="H276">
        <f ca="1">+IF(AND(Matriz!C319=Contadores!H$1,TODAY()-Matriz!S319&lt;=0,Matriz!T319="")=TRUE,1,
   IF(AND(Matriz!C319=Contadores!H$1,TODAY()-Matriz!S319&gt;0,Matriz!T319="")=TRUE,2,
      IF(AND(Matriz!C319=Contadores!H$1,Matriz!T319&lt;&gt;"")=TRUE,3,0)
   )
)</f>
        <v>0</v>
      </c>
      <c r="I276">
        <f ca="1">+IF(AND(Matriz!C319=Contadores!I$1,TODAY()-Matriz!S319&lt;=0,Matriz!T319="")=TRUE,1,
   IF(AND(Matriz!C319=Contadores!I$1,TODAY()-Matriz!S319&gt;0,Matriz!T319="")=TRUE,2,
      IF(AND(Matriz!C319=Contadores!I$1,Matriz!T319&lt;&gt;"")=TRUE,3,0)
   )
)</f>
        <v>0</v>
      </c>
      <c r="J276">
        <f ca="1">+IF(AND(Matriz!C319=Contadores!J$1,TODAY()-Matriz!S319&lt;=0,Matriz!T319="")=TRUE,1,
   IF(AND(Matriz!C319=Contadores!J$1,TODAY()-Matriz!S319&gt;0,Matriz!T319="")=TRUE,2,
      IF(AND(Matriz!C319=Contadores!J$1,Matriz!T319&lt;&gt;"")=TRUE,3,0)
   )
)</f>
        <v>0</v>
      </c>
      <c r="K276">
        <f ca="1">+IF(AND(Matriz!C319=Contadores!K$1,TODAY()-Matriz!S319&lt;=0,Matriz!T319="")=TRUE,1,
   IF(AND(Matriz!C319=Contadores!K$1,TODAY()-Matriz!S319&gt;0,Matriz!T319="")=TRUE,2,
      IF(AND(Matriz!C319=Contadores!K$1,Matriz!T319&lt;&gt;"")=TRUE,3,0)
   )
)</f>
        <v>0</v>
      </c>
    </row>
    <row r="277" spans="1:11" x14ac:dyDescent="0.25">
      <c r="A277">
        <v>276</v>
      </c>
      <c r="B277">
        <f ca="1">+IF(AND(Matriz!C320=Contadores!B$1,TODAY()-Matriz!S320&lt;=0,Matriz!T320="")=TRUE,1,
   IF(AND(Matriz!C320=Contadores!B$1,TODAY()-Matriz!S320&gt;0,Matriz!T320="")=TRUE,2,
      IF(AND(Matriz!C320=Contadores!B$1,Matriz!T320&lt;&gt;"")=TRUE,3,0)
   )
)</f>
        <v>0</v>
      </c>
      <c r="C277">
        <f ca="1">+IF(AND(Matriz!C320=Contadores!C$1,TODAY()-Matriz!S320&lt;=0,Matriz!T320="")=TRUE,1,
   IF(AND(Matriz!C320=Contadores!C$1,TODAY()-Matriz!S320&gt;0,Matriz!T320="")=TRUE,2,
      IF(AND(Matriz!C320=Contadores!C$1,Matriz!T320&lt;&gt;"")=TRUE,3,0)
   )
)</f>
        <v>0</v>
      </c>
      <c r="D277">
        <f ca="1">+IF(AND(Matriz!C320=Contadores!D$1,TODAY()-Matriz!S320&lt;=0,Matriz!T320="")=TRUE,1,
   IF(AND(Matriz!C320=Contadores!D$1,TODAY()-Matriz!S320&gt;0,Matriz!T320="")=TRUE,2,
      IF(AND(Matriz!C320=Contadores!D$1,Matriz!T320&lt;&gt;"")=TRUE,3,0)
   )
)</f>
        <v>0</v>
      </c>
      <c r="E277">
        <f ca="1">+IF(AND(Matriz!C320=Contadores!E$1,TODAY()-Matriz!S320&lt;=0,Matriz!T320="")=TRUE,1,
   IF(AND(Matriz!C320=Contadores!E$1,TODAY()-Matriz!S320&gt;0,Matriz!T320="")=TRUE,2,
      IF(AND(Matriz!C320=Contadores!E$1,Matriz!T320&lt;&gt;"")=TRUE,3,0)
   )
)</f>
        <v>0</v>
      </c>
      <c r="F277">
        <f ca="1">+IF(AND(Matriz!C320=Contadores!F$1,TODAY()-Matriz!S320&lt;=0,Matriz!T320="")=TRUE,1,
   IF(AND(Matriz!C320=Contadores!F$1,TODAY()-Matriz!S320&gt;0,Matriz!T320="")=TRUE,2,
      IF(AND(Matriz!C320=Contadores!F$1,Matriz!T320&lt;&gt;"")=TRUE,3,0)
   )
)</f>
        <v>0</v>
      </c>
      <c r="G277">
        <f ca="1">+IF(AND(Matriz!C320=Contadores!G$1,TODAY()-Matriz!S320&lt;=0,Matriz!T320="")=TRUE,1,
   IF(AND(Matriz!C320=Contadores!G$1,TODAY()-Matriz!S320&gt;0,Matriz!T320="")=TRUE,2,
      IF(AND(Matriz!C320=Contadores!G$1,Matriz!T320&lt;&gt;"")=TRUE,3,0)
   )
)</f>
        <v>0</v>
      </c>
      <c r="H277">
        <f ca="1">+IF(AND(Matriz!C320=Contadores!H$1,TODAY()-Matriz!S320&lt;=0,Matriz!T320="")=TRUE,1,
   IF(AND(Matriz!C320=Contadores!H$1,TODAY()-Matriz!S320&gt;0,Matriz!T320="")=TRUE,2,
      IF(AND(Matriz!C320=Contadores!H$1,Matriz!T320&lt;&gt;"")=TRUE,3,0)
   )
)</f>
        <v>0</v>
      </c>
      <c r="I277">
        <f ca="1">+IF(AND(Matriz!C320=Contadores!I$1,TODAY()-Matriz!S320&lt;=0,Matriz!T320="")=TRUE,1,
   IF(AND(Matriz!C320=Contadores!I$1,TODAY()-Matriz!S320&gt;0,Matriz!T320="")=TRUE,2,
      IF(AND(Matriz!C320=Contadores!I$1,Matriz!T320&lt;&gt;"")=TRUE,3,0)
   )
)</f>
        <v>0</v>
      </c>
      <c r="J277">
        <f ca="1">+IF(AND(Matriz!C320=Contadores!J$1,TODAY()-Matriz!S320&lt;=0,Matriz!T320="")=TRUE,1,
   IF(AND(Matriz!C320=Contadores!J$1,TODAY()-Matriz!S320&gt;0,Matriz!T320="")=TRUE,2,
      IF(AND(Matriz!C320=Contadores!J$1,Matriz!T320&lt;&gt;"")=TRUE,3,0)
   )
)</f>
        <v>0</v>
      </c>
      <c r="K277">
        <f ca="1">+IF(AND(Matriz!C320=Contadores!K$1,TODAY()-Matriz!S320&lt;=0,Matriz!T320="")=TRUE,1,
   IF(AND(Matriz!C320=Contadores!K$1,TODAY()-Matriz!S320&gt;0,Matriz!T320="")=TRUE,2,
      IF(AND(Matriz!C320=Contadores!K$1,Matriz!T320&lt;&gt;"")=TRUE,3,0)
   )
)</f>
        <v>0</v>
      </c>
    </row>
    <row r="278" spans="1:11" x14ac:dyDescent="0.25">
      <c r="A278">
        <v>277</v>
      </c>
      <c r="B278">
        <f ca="1">+IF(AND(Matriz!C321=Contadores!B$1,TODAY()-Matriz!S321&lt;=0,Matriz!T321="")=TRUE,1,
   IF(AND(Matriz!C321=Contadores!B$1,TODAY()-Matriz!S321&gt;0,Matriz!T321="")=TRUE,2,
      IF(AND(Matriz!C321=Contadores!B$1,Matriz!T321&lt;&gt;"")=TRUE,3,0)
   )
)</f>
        <v>0</v>
      </c>
      <c r="C278">
        <f ca="1">+IF(AND(Matriz!C321=Contadores!C$1,TODAY()-Matriz!S321&lt;=0,Matriz!T321="")=TRUE,1,
   IF(AND(Matriz!C321=Contadores!C$1,TODAY()-Matriz!S321&gt;0,Matriz!T321="")=TRUE,2,
      IF(AND(Matriz!C321=Contadores!C$1,Matriz!T321&lt;&gt;"")=TRUE,3,0)
   )
)</f>
        <v>0</v>
      </c>
      <c r="D278">
        <f ca="1">+IF(AND(Matriz!C321=Contadores!D$1,TODAY()-Matriz!S321&lt;=0,Matriz!T321="")=TRUE,1,
   IF(AND(Matriz!C321=Contadores!D$1,TODAY()-Matriz!S321&gt;0,Matriz!T321="")=TRUE,2,
      IF(AND(Matriz!C321=Contadores!D$1,Matriz!T321&lt;&gt;"")=TRUE,3,0)
   )
)</f>
        <v>0</v>
      </c>
      <c r="E278">
        <f ca="1">+IF(AND(Matriz!C321=Contadores!E$1,TODAY()-Matriz!S321&lt;=0,Matriz!T321="")=TRUE,1,
   IF(AND(Matriz!C321=Contadores!E$1,TODAY()-Matriz!S321&gt;0,Matriz!T321="")=TRUE,2,
      IF(AND(Matriz!C321=Contadores!E$1,Matriz!T321&lt;&gt;"")=TRUE,3,0)
   )
)</f>
        <v>0</v>
      </c>
      <c r="F278">
        <f ca="1">+IF(AND(Matriz!C321=Contadores!F$1,TODAY()-Matriz!S321&lt;=0,Matriz!T321="")=TRUE,1,
   IF(AND(Matriz!C321=Contadores!F$1,TODAY()-Matriz!S321&gt;0,Matriz!T321="")=TRUE,2,
      IF(AND(Matriz!C321=Contadores!F$1,Matriz!T321&lt;&gt;"")=TRUE,3,0)
   )
)</f>
        <v>0</v>
      </c>
      <c r="G278">
        <f ca="1">+IF(AND(Matriz!C321=Contadores!G$1,TODAY()-Matriz!S321&lt;=0,Matriz!T321="")=TRUE,1,
   IF(AND(Matriz!C321=Contadores!G$1,TODAY()-Matriz!S321&gt;0,Matriz!T321="")=TRUE,2,
      IF(AND(Matriz!C321=Contadores!G$1,Matriz!T321&lt;&gt;"")=TRUE,3,0)
   )
)</f>
        <v>0</v>
      </c>
      <c r="H278">
        <f ca="1">+IF(AND(Matriz!C321=Contadores!H$1,TODAY()-Matriz!S321&lt;=0,Matriz!T321="")=TRUE,1,
   IF(AND(Matriz!C321=Contadores!H$1,TODAY()-Matriz!S321&gt;0,Matriz!T321="")=TRUE,2,
      IF(AND(Matriz!C321=Contadores!H$1,Matriz!T321&lt;&gt;"")=TRUE,3,0)
   )
)</f>
        <v>0</v>
      </c>
      <c r="I278">
        <f ca="1">+IF(AND(Matriz!C321=Contadores!I$1,TODAY()-Matriz!S321&lt;=0,Matriz!T321="")=TRUE,1,
   IF(AND(Matriz!C321=Contadores!I$1,TODAY()-Matriz!S321&gt;0,Matriz!T321="")=TRUE,2,
      IF(AND(Matriz!C321=Contadores!I$1,Matriz!T321&lt;&gt;"")=TRUE,3,0)
   )
)</f>
        <v>0</v>
      </c>
      <c r="J278">
        <f ca="1">+IF(AND(Matriz!C321=Contadores!J$1,TODAY()-Matriz!S321&lt;=0,Matriz!T321="")=TRUE,1,
   IF(AND(Matriz!C321=Contadores!J$1,TODAY()-Matriz!S321&gt;0,Matriz!T321="")=TRUE,2,
      IF(AND(Matriz!C321=Contadores!J$1,Matriz!T321&lt;&gt;"")=TRUE,3,0)
   )
)</f>
        <v>0</v>
      </c>
      <c r="K278">
        <f ca="1">+IF(AND(Matriz!C321=Contadores!K$1,TODAY()-Matriz!S321&lt;=0,Matriz!T321="")=TRUE,1,
   IF(AND(Matriz!C321=Contadores!K$1,TODAY()-Matriz!S321&gt;0,Matriz!T321="")=TRUE,2,
      IF(AND(Matriz!C321=Contadores!K$1,Matriz!T321&lt;&gt;"")=TRUE,3,0)
   )
)</f>
        <v>0</v>
      </c>
    </row>
    <row r="279" spans="1:11" x14ac:dyDescent="0.25">
      <c r="A279">
        <v>278</v>
      </c>
      <c r="B279">
        <f ca="1">+IF(AND(Matriz!C322=Contadores!B$1,TODAY()-Matriz!S322&lt;=0,Matriz!T322="")=TRUE,1,
   IF(AND(Matriz!C322=Contadores!B$1,TODAY()-Matriz!S322&gt;0,Matriz!T322="")=TRUE,2,
      IF(AND(Matriz!C322=Contadores!B$1,Matriz!T322&lt;&gt;"")=TRUE,3,0)
   )
)</f>
        <v>0</v>
      </c>
      <c r="C279">
        <f ca="1">+IF(AND(Matriz!C322=Contadores!C$1,TODAY()-Matriz!S322&lt;=0,Matriz!T322="")=TRUE,1,
   IF(AND(Matriz!C322=Contadores!C$1,TODAY()-Matriz!S322&gt;0,Matriz!T322="")=TRUE,2,
      IF(AND(Matriz!C322=Contadores!C$1,Matriz!T322&lt;&gt;"")=TRUE,3,0)
   )
)</f>
        <v>0</v>
      </c>
      <c r="D279">
        <f ca="1">+IF(AND(Matriz!C322=Contadores!D$1,TODAY()-Matriz!S322&lt;=0,Matriz!T322="")=TRUE,1,
   IF(AND(Matriz!C322=Contadores!D$1,TODAY()-Matriz!S322&gt;0,Matriz!T322="")=TRUE,2,
      IF(AND(Matriz!C322=Contadores!D$1,Matriz!T322&lt;&gt;"")=TRUE,3,0)
   )
)</f>
        <v>0</v>
      </c>
      <c r="E279">
        <f ca="1">+IF(AND(Matriz!C322=Contadores!E$1,TODAY()-Matriz!S322&lt;=0,Matriz!T322="")=TRUE,1,
   IF(AND(Matriz!C322=Contadores!E$1,TODAY()-Matriz!S322&gt;0,Matriz!T322="")=TRUE,2,
      IF(AND(Matriz!C322=Contadores!E$1,Matriz!T322&lt;&gt;"")=TRUE,3,0)
   )
)</f>
        <v>0</v>
      </c>
      <c r="F279">
        <f ca="1">+IF(AND(Matriz!C322=Contadores!F$1,TODAY()-Matriz!S322&lt;=0,Matriz!T322="")=TRUE,1,
   IF(AND(Matriz!C322=Contadores!F$1,TODAY()-Matriz!S322&gt;0,Matriz!T322="")=TRUE,2,
      IF(AND(Matriz!C322=Contadores!F$1,Matriz!T322&lt;&gt;"")=TRUE,3,0)
   )
)</f>
        <v>0</v>
      </c>
      <c r="G279">
        <f ca="1">+IF(AND(Matriz!C322=Contadores!G$1,TODAY()-Matriz!S322&lt;=0,Matriz!T322="")=TRUE,1,
   IF(AND(Matriz!C322=Contadores!G$1,TODAY()-Matriz!S322&gt;0,Matriz!T322="")=TRUE,2,
      IF(AND(Matriz!C322=Contadores!G$1,Matriz!T322&lt;&gt;"")=TRUE,3,0)
   )
)</f>
        <v>0</v>
      </c>
      <c r="H279">
        <f ca="1">+IF(AND(Matriz!C322=Contadores!H$1,TODAY()-Matriz!S322&lt;=0,Matriz!T322="")=TRUE,1,
   IF(AND(Matriz!C322=Contadores!H$1,TODAY()-Matriz!S322&gt;0,Matriz!T322="")=TRUE,2,
      IF(AND(Matriz!C322=Contadores!H$1,Matriz!T322&lt;&gt;"")=TRUE,3,0)
   )
)</f>
        <v>0</v>
      </c>
      <c r="I279">
        <f ca="1">+IF(AND(Matriz!C322=Contadores!I$1,TODAY()-Matriz!S322&lt;=0,Matriz!T322="")=TRUE,1,
   IF(AND(Matriz!C322=Contadores!I$1,TODAY()-Matriz!S322&gt;0,Matriz!T322="")=TRUE,2,
      IF(AND(Matriz!C322=Contadores!I$1,Matriz!T322&lt;&gt;"")=TRUE,3,0)
   )
)</f>
        <v>0</v>
      </c>
      <c r="J279">
        <f ca="1">+IF(AND(Matriz!C322=Contadores!J$1,TODAY()-Matriz!S322&lt;=0,Matriz!T322="")=TRUE,1,
   IF(AND(Matriz!C322=Contadores!J$1,TODAY()-Matriz!S322&gt;0,Matriz!T322="")=TRUE,2,
      IF(AND(Matriz!C322=Contadores!J$1,Matriz!T322&lt;&gt;"")=TRUE,3,0)
   )
)</f>
        <v>0</v>
      </c>
      <c r="K279">
        <f ca="1">+IF(AND(Matriz!C322=Contadores!K$1,TODAY()-Matriz!S322&lt;=0,Matriz!T322="")=TRUE,1,
   IF(AND(Matriz!C322=Contadores!K$1,TODAY()-Matriz!S322&gt;0,Matriz!T322="")=TRUE,2,
      IF(AND(Matriz!C322=Contadores!K$1,Matriz!T322&lt;&gt;"")=TRUE,3,0)
   )
)</f>
        <v>0</v>
      </c>
    </row>
    <row r="280" spans="1:11" x14ac:dyDescent="0.25">
      <c r="A280">
        <v>279</v>
      </c>
      <c r="B280">
        <f ca="1">+IF(AND(Matriz!C323=Contadores!B$1,TODAY()-Matriz!S323&lt;=0,Matriz!T323="")=TRUE,1,
   IF(AND(Matriz!C323=Contadores!B$1,TODAY()-Matriz!S323&gt;0,Matriz!T323="")=TRUE,2,
      IF(AND(Matriz!C323=Contadores!B$1,Matriz!T323&lt;&gt;"")=TRUE,3,0)
   )
)</f>
        <v>0</v>
      </c>
      <c r="C280">
        <f ca="1">+IF(AND(Matriz!C323=Contadores!C$1,TODAY()-Matriz!S323&lt;=0,Matriz!T323="")=TRUE,1,
   IF(AND(Matriz!C323=Contadores!C$1,TODAY()-Matriz!S323&gt;0,Matriz!T323="")=TRUE,2,
      IF(AND(Matriz!C323=Contadores!C$1,Matriz!T323&lt;&gt;"")=TRUE,3,0)
   )
)</f>
        <v>0</v>
      </c>
      <c r="D280">
        <f ca="1">+IF(AND(Matriz!C323=Contadores!D$1,TODAY()-Matriz!S323&lt;=0,Matriz!T323="")=TRUE,1,
   IF(AND(Matriz!C323=Contadores!D$1,TODAY()-Matriz!S323&gt;0,Matriz!T323="")=TRUE,2,
      IF(AND(Matriz!C323=Contadores!D$1,Matriz!T323&lt;&gt;"")=TRUE,3,0)
   )
)</f>
        <v>0</v>
      </c>
      <c r="E280">
        <f ca="1">+IF(AND(Matriz!C323=Contadores!E$1,TODAY()-Matriz!S323&lt;=0,Matriz!T323="")=TRUE,1,
   IF(AND(Matriz!C323=Contadores!E$1,TODAY()-Matriz!S323&gt;0,Matriz!T323="")=TRUE,2,
      IF(AND(Matriz!C323=Contadores!E$1,Matriz!T323&lt;&gt;"")=TRUE,3,0)
   )
)</f>
        <v>0</v>
      </c>
      <c r="F280">
        <f ca="1">+IF(AND(Matriz!C323=Contadores!F$1,TODAY()-Matriz!S323&lt;=0,Matriz!T323="")=TRUE,1,
   IF(AND(Matriz!C323=Contadores!F$1,TODAY()-Matriz!S323&gt;0,Matriz!T323="")=TRUE,2,
      IF(AND(Matriz!C323=Contadores!F$1,Matriz!T323&lt;&gt;"")=TRUE,3,0)
   )
)</f>
        <v>0</v>
      </c>
      <c r="G280">
        <f ca="1">+IF(AND(Matriz!C323=Contadores!G$1,TODAY()-Matriz!S323&lt;=0,Matriz!T323="")=TRUE,1,
   IF(AND(Matriz!C323=Contadores!G$1,TODAY()-Matriz!S323&gt;0,Matriz!T323="")=TRUE,2,
      IF(AND(Matriz!C323=Contadores!G$1,Matriz!T323&lt;&gt;"")=TRUE,3,0)
   )
)</f>
        <v>0</v>
      </c>
      <c r="H280">
        <f ca="1">+IF(AND(Matriz!C323=Contadores!H$1,TODAY()-Matriz!S323&lt;=0,Matriz!T323="")=TRUE,1,
   IF(AND(Matriz!C323=Contadores!H$1,TODAY()-Matriz!S323&gt;0,Matriz!T323="")=TRUE,2,
      IF(AND(Matriz!C323=Contadores!H$1,Matriz!T323&lt;&gt;"")=TRUE,3,0)
   )
)</f>
        <v>0</v>
      </c>
      <c r="I280">
        <f ca="1">+IF(AND(Matriz!C323=Contadores!I$1,TODAY()-Matriz!S323&lt;=0,Matriz!T323="")=TRUE,1,
   IF(AND(Matriz!C323=Contadores!I$1,TODAY()-Matriz!S323&gt;0,Matriz!T323="")=TRUE,2,
      IF(AND(Matriz!C323=Contadores!I$1,Matriz!T323&lt;&gt;"")=TRUE,3,0)
   )
)</f>
        <v>0</v>
      </c>
      <c r="J280">
        <f ca="1">+IF(AND(Matriz!C323=Contadores!J$1,TODAY()-Matriz!S323&lt;=0,Matriz!T323="")=TRUE,1,
   IF(AND(Matriz!C323=Contadores!J$1,TODAY()-Matriz!S323&gt;0,Matriz!T323="")=TRUE,2,
      IF(AND(Matriz!C323=Contadores!J$1,Matriz!T323&lt;&gt;"")=TRUE,3,0)
   )
)</f>
        <v>0</v>
      </c>
      <c r="K280">
        <f ca="1">+IF(AND(Matriz!C323=Contadores!K$1,TODAY()-Matriz!S323&lt;=0,Matriz!T323="")=TRUE,1,
   IF(AND(Matriz!C323=Contadores!K$1,TODAY()-Matriz!S323&gt;0,Matriz!T323="")=TRUE,2,
      IF(AND(Matriz!C323=Contadores!K$1,Matriz!T323&lt;&gt;"")=TRUE,3,0)
   )
)</f>
        <v>0</v>
      </c>
    </row>
    <row r="281" spans="1:11" x14ac:dyDescent="0.25">
      <c r="A281">
        <v>280</v>
      </c>
      <c r="B281">
        <f ca="1">+IF(AND(Matriz!C324=Contadores!B$1,TODAY()-Matriz!S324&lt;=0,Matriz!T324="")=TRUE,1,
   IF(AND(Matriz!C324=Contadores!B$1,TODAY()-Matriz!S324&gt;0,Matriz!T324="")=TRUE,2,
      IF(AND(Matriz!C324=Contadores!B$1,Matriz!T324&lt;&gt;"")=TRUE,3,0)
   )
)</f>
        <v>0</v>
      </c>
      <c r="C281">
        <f ca="1">+IF(AND(Matriz!C324=Contadores!C$1,TODAY()-Matriz!S324&lt;=0,Matriz!T324="")=TRUE,1,
   IF(AND(Matriz!C324=Contadores!C$1,TODAY()-Matriz!S324&gt;0,Matriz!T324="")=TRUE,2,
      IF(AND(Matriz!C324=Contadores!C$1,Matriz!T324&lt;&gt;"")=TRUE,3,0)
   )
)</f>
        <v>0</v>
      </c>
      <c r="D281">
        <f ca="1">+IF(AND(Matriz!C324=Contadores!D$1,TODAY()-Matriz!S324&lt;=0,Matriz!T324="")=TRUE,1,
   IF(AND(Matriz!C324=Contadores!D$1,TODAY()-Matriz!S324&gt;0,Matriz!T324="")=TRUE,2,
      IF(AND(Matriz!C324=Contadores!D$1,Matriz!T324&lt;&gt;"")=TRUE,3,0)
   )
)</f>
        <v>0</v>
      </c>
      <c r="E281">
        <f ca="1">+IF(AND(Matriz!C324=Contadores!E$1,TODAY()-Matriz!S324&lt;=0,Matriz!T324="")=TRUE,1,
   IF(AND(Matriz!C324=Contadores!E$1,TODAY()-Matriz!S324&gt;0,Matriz!T324="")=TRUE,2,
      IF(AND(Matriz!C324=Contadores!E$1,Matriz!T324&lt;&gt;"")=TRUE,3,0)
   )
)</f>
        <v>0</v>
      </c>
      <c r="F281">
        <f ca="1">+IF(AND(Matriz!C324=Contadores!F$1,TODAY()-Matriz!S324&lt;=0,Matriz!T324="")=TRUE,1,
   IF(AND(Matriz!C324=Contadores!F$1,TODAY()-Matriz!S324&gt;0,Matriz!T324="")=TRUE,2,
      IF(AND(Matriz!C324=Contadores!F$1,Matriz!T324&lt;&gt;"")=TRUE,3,0)
   )
)</f>
        <v>0</v>
      </c>
      <c r="G281">
        <f ca="1">+IF(AND(Matriz!C324=Contadores!G$1,TODAY()-Matriz!S324&lt;=0,Matriz!T324="")=TRUE,1,
   IF(AND(Matriz!C324=Contadores!G$1,TODAY()-Matriz!S324&gt;0,Matriz!T324="")=TRUE,2,
      IF(AND(Matriz!C324=Contadores!G$1,Matriz!T324&lt;&gt;"")=TRUE,3,0)
   )
)</f>
        <v>0</v>
      </c>
      <c r="H281">
        <f ca="1">+IF(AND(Matriz!C324=Contadores!H$1,TODAY()-Matriz!S324&lt;=0,Matriz!T324="")=TRUE,1,
   IF(AND(Matriz!C324=Contadores!H$1,TODAY()-Matriz!S324&gt;0,Matriz!T324="")=TRUE,2,
      IF(AND(Matriz!C324=Contadores!H$1,Matriz!T324&lt;&gt;"")=TRUE,3,0)
   )
)</f>
        <v>0</v>
      </c>
      <c r="I281">
        <f ca="1">+IF(AND(Matriz!C324=Contadores!I$1,TODAY()-Matriz!S324&lt;=0,Matriz!T324="")=TRUE,1,
   IF(AND(Matriz!C324=Contadores!I$1,TODAY()-Matriz!S324&gt;0,Matriz!T324="")=TRUE,2,
      IF(AND(Matriz!C324=Contadores!I$1,Matriz!T324&lt;&gt;"")=TRUE,3,0)
   )
)</f>
        <v>0</v>
      </c>
      <c r="J281">
        <f ca="1">+IF(AND(Matriz!C324=Contadores!J$1,TODAY()-Matriz!S324&lt;=0,Matriz!T324="")=TRUE,1,
   IF(AND(Matriz!C324=Contadores!J$1,TODAY()-Matriz!S324&gt;0,Matriz!T324="")=TRUE,2,
      IF(AND(Matriz!C324=Contadores!J$1,Matriz!T324&lt;&gt;"")=TRUE,3,0)
   )
)</f>
        <v>0</v>
      </c>
      <c r="K281">
        <f ca="1">+IF(AND(Matriz!C324=Contadores!K$1,TODAY()-Matriz!S324&lt;=0,Matriz!T324="")=TRUE,1,
   IF(AND(Matriz!C324=Contadores!K$1,TODAY()-Matriz!S324&gt;0,Matriz!T324="")=TRUE,2,
      IF(AND(Matriz!C324=Contadores!K$1,Matriz!T324&lt;&gt;"")=TRUE,3,0)
   )
)</f>
        <v>0</v>
      </c>
    </row>
    <row r="282" spans="1:11" x14ac:dyDescent="0.25">
      <c r="A282">
        <v>281</v>
      </c>
      <c r="B282">
        <f ca="1">+IF(AND(Matriz!C325=Contadores!B$1,TODAY()-Matriz!S325&lt;=0,Matriz!T325="")=TRUE,1,
   IF(AND(Matriz!C325=Contadores!B$1,TODAY()-Matriz!S325&gt;0,Matriz!T325="")=TRUE,2,
      IF(AND(Matriz!C325=Contadores!B$1,Matriz!T325&lt;&gt;"")=TRUE,3,0)
   )
)</f>
        <v>0</v>
      </c>
      <c r="C282">
        <f ca="1">+IF(AND(Matriz!C325=Contadores!C$1,TODAY()-Matriz!S325&lt;=0,Matriz!T325="")=TRUE,1,
   IF(AND(Matriz!C325=Contadores!C$1,TODAY()-Matriz!S325&gt;0,Matriz!T325="")=TRUE,2,
      IF(AND(Matriz!C325=Contadores!C$1,Matriz!T325&lt;&gt;"")=TRUE,3,0)
   )
)</f>
        <v>0</v>
      </c>
      <c r="D282">
        <f ca="1">+IF(AND(Matriz!C325=Contadores!D$1,TODAY()-Matriz!S325&lt;=0,Matriz!T325="")=TRUE,1,
   IF(AND(Matriz!C325=Contadores!D$1,TODAY()-Matriz!S325&gt;0,Matriz!T325="")=TRUE,2,
      IF(AND(Matriz!C325=Contadores!D$1,Matriz!T325&lt;&gt;"")=TRUE,3,0)
   )
)</f>
        <v>0</v>
      </c>
      <c r="E282">
        <f ca="1">+IF(AND(Matriz!C325=Contadores!E$1,TODAY()-Matriz!S325&lt;=0,Matriz!T325="")=TRUE,1,
   IF(AND(Matriz!C325=Contadores!E$1,TODAY()-Matriz!S325&gt;0,Matriz!T325="")=TRUE,2,
      IF(AND(Matriz!C325=Contadores!E$1,Matriz!T325&lt;&gt;"")=TRUE,3,0)
   )
)</f>
        <v>0</v>
      </c>
      <c r="F282">
        <f ca="1">+IF(AND(Matriz!C325=Contadores!F$1,TODAY()-Matriz!S325&lt;=0,Matriz!T325="")=TRUE,1,
   IF(AND(Matriz!C325=Contadores!F$1,TODAY()-Matriz!S325&gt;0,Matriz!T325="")=TRUE,2,
      IF(AND(Matriz!C325=Contadores!F$1,Matriz!T325&lt;&gt;"")=TRUE,3,0)
   )
)</f>
        <v>0</v>
      </c>
      <c r="G282">
        <f ca="1">+IF(AND(Matriz!C325=Contadores!G$1,TODAY()-Matriz!S325&lt;=0,Matriz!T325="")=TRUE,1,
   IF(AND(Matriz!C325=Contadores!G$1,TODAY()-Matriz!S325&gt;0,Matriz!T325="")=TRUE,2,
      IF(AND(Matriz!C325=Contadores!G$1,Matriz!T325&lt;&gt;"")=TRUE,3,0)
   )
)</f>
        <v>0</v>
      </c>
      <c r="H282">
        <f ca="1">+IF(AND(Matriz!C325=Contadores!H$1,TODAY()-Matriz!S325&lt;=0,Matriz!T325="")=TRUE,1,
   IF(AND(Matriz!C325=Contadores!H$1,TODAY()-Matriz!S325&gt;0,Matriz!T325="")=TRUE,2,
      IF(AND(Matriz!C325=Contadores!H$1,Matriz!T325&lt;&gt;"")=TRUE,3,0)
   )
)</f>
        <v>0</v>
      </c>
      <c r="I282">
        <f ca="1">+IF(AND(Matriz!C325=Contadores!I$1,TODAY()-Matriz!S325&lt;=0,Matriz!T325="")=TRUE,1,
   IF(AND(Matriz!C325=Contadores!I$1,TODAY()-Matriz!S325&gt;0,Matriz!T325="")=TRUE,2,
      IF(AND(Matriz!C325=Contadores!I$1,Matriz!T325&lt;&gt;"")=TRUE,3,0)
   )
)</f>
        <v>0</v>
      </c>
      <c r="J282">
        <f ca="1">+IF(AND(Matriz!C325=Contadores!J$1,TODAY()-Matriz!S325&lt;=0,Matriz!T325="")=TRUE,1,
   IF(AND(Matriz!C325=Contadores!J$1,TODAY()-Matriz!S325&gt;0,Matriz!T325="")=TRUE,2,
      IF(AND(Matriz!C325=Contadores!J$1,Matriz!T325&lt;&gt;"")=TRUE,3,0)
   )
)</f>
        <v>0</v>
      </c>
      <c r="K282">
        <f ca="1">+IF(AND(Matriz!C325=Contadores!K$1,TODAY()-Matriz!S325&lt;=0,Matriz!T325="")=TRUE,1,
   IF(AND(Matriz!C325=Contadores!K$1,TODAY()-Matriz!S325&gt;0,Matriz!T325="")=TRUE,2,
      IF(AND(Matriz!C325=Contadores!K$1,Matriz!T325&lt;&gt;"")=TRUE,3,0)
   )
)</f>
        <v>0</v>
      </c>
    </row>
    <row r="283" spans="1:11" x14ac:dyDescent="0.25">
      <c r="A283">
        <v>282</v>
      </c>
      <c r="B283">
        <f ca="1">+IF(AND(Matriz!C326=Contadores!B$1,TODAY()-Matriz!S326&lt;=0,Matriz!T326="")=TRUE,1,
   IF(AND(Matriz!C326=Contadores!B$1,TODAY()-Matriz!S326&gt;0,Matriz!T326="")=TRUE,2,
      IF(AND(Matriz!C326=Contadores!B$1,Matriz!T326&lt;&gt;"")=TRUE,3,0)
   )
)</f>
        <v>0</v>
      </c>
      <c r="C283">
        <f ca="1">+IF(AND(Matriz!C326=Contadores!C$1,TODAY()-Matriz!S326&lt;=0,Matriz!T326="")=TRUE,1,
   IF(AND(Matriz!C326=Contadores!C$1,TODAY()-Matriz!S326&gt;0,Matriz!T326="")=TRUE,2,
      IF(AND(Matriz!C326=Contadores!C$1,Matriz!T326&lt;&gt;"")=TRUE,3,0)
   )
)</f>
        <v>0</v>
      </c>
      <c r="D283">
        <f ca="1">+IF(AND(Matriz!C326=Contadores!D$1,TODAY()-Matriz!S326&lt;=0,Matriz!T326="")=TRUE,1,
   IF(AND(Matriz!C326=Contadores!D$1,TODAY()-Matriz!S326&gt;0,Matriz!T326="")=TRUE,2,
      IF(AND(Matriz!C326=Contadores!D$1,Matriz!T326&lt;&gt;"")=TRUE,3,0)
   )
)</f>
        <v>0</v>
      </c>
      <c r="E283">
        <f ca="1">+IF(AND(Matriz!C326=Contadores!E$1,TODAY()-Matriz!S326&lt;=0,Matriz!T326="")=TRUE,1,
   IF(AND(Matriz!C326=Contadores!E$1,TODAY()-Matriz!S326&gt;0,Matriz!T326="")=TRUE,2,
      IF(AND(Matriz!C326=Contadores!E$1,Matriz!T326&lt;&gt;"")=TRUE,3,0)
   )
)</f>
        <v>0</v>
      </c>
      <c r="F283">
        <f ca="1">+IF(AND(Matriz!C326=Contadores!F$1,TODAY()-Matriz!S326&lt;=0,Matriz!T326="")=TRUE,1,
   IF(AND(Matriz!C326=Contadores!F$1,TODAY()-Matriz!S326&gt;0,Matriz!T326="")=TRUE,2,
      IF(AND(Matriz!C326=Contadores!F$1,Matriz!T326&lt;&gt;"")=TRUE,3,0)
   )
)</f>
        <v>0</v>
      </c>
      <c r="G283">
        <f ca="1">+IF(AND(Matriz!C326=Contadores!G$1,TODAY()-Matriz!S326&lt;=0,Matriz!T326="")=TRUE,1,
   IF(AND(Matriz!C326=Contadores!G$1,TODAY()-Matriz!S326&gt;0,Matriz!T326="")=TRUE,2,
      IF(AND(Matriz!C326=Contadores!G$1,Matriz!T326&lt;&gt;"")=TRUE,3,0)
   )
)</f>
        <v>0</v>
      </c>
      <c r="H283">
        <f ca="1">+IF(AND(Matriz!C326=Contadores!H$1,TODAY()-Matriz!S326&lt;=0,Matriz!T326="")=TRUE,1,
   IF(AND(Matriz!C326=Contadores!H$1,TODAY()-Matriz!S326&gt;0,Matriz!T326="")=TRUE,2,
      IF(AND(Matriz!C326=Contadores!H$1,Matriz!T326&lt;&gt;"")=TRUE,3,0)
   )
)</f>
        <v>0</v>
      </c>
      <c r="I283">
        <f ca="1">+IF(AND(Matriz!C326=Contadores!I$1,TODAY()-Matriz!S326&lt;=0,Matriz!T326="")=TRUE,1,
   IF(AND(Matriz!C326=Contadores!I$1,TODAY()-Matriz!S326&gt;0,Matriz!T326="")=TRUE,2,
      IF(AND(Matriz!C326=Contadores!I$1,Matriz!T326&lt;&gt;"")=TRUE,3,0)
   )
)</f>
        <v>0</v>
      </c>
      <c r="J283">
        <f ca="1">+IF(AND(Matriz!C326=Contadores!J$1,TODAY()-Matriz!S326&lt;=0,Matriz!T326="")=TRUE,1,
   IF(AND(Matriz!C326=Contadores!J$1,TODAY()-Matriz!S326&gt;0,Matriz!T326="")=TRUE,2,
      IF(AND(Matriz!C326=Contadores!J$1,Matriz!T326&lt;&gt;"")=TRUE,3,0)
   )
)</f>
        <v>0</v>
      </c>
      <c r="K283">
        <f ca="1">+IF(AND(Matriz!C326=Contadores!K$1,TODAY()-Matriz!S326&lt;=0,Matriz!T326="")=TRUE,1,
   IF(AND(Matriz!C326=Contadores!K$1,TODAY()-Matriz!S326&gt;0,Matriz!T326="")=TRUE,2,
      IF(AND(Matriz!C326=Contadores!K$1,Matriz!T326&lt;&gt;"")=TRUE,3,0)
   )
)</f>
        <v>0</v>
      </c>
    </row>
    <row r="284" spans="1:11" x14ac:dyDescent="0.25">
      <c r="A284">
        <v>283</v>
      </c>
      <c r="B284">
        <f ca="1">+IF(AND(Matriz!C327=Contadores!B$1,TODAY()-Matriz!S327&lt;=0,Matriz!T327="")=TRUE,1,
   IF(AND(Matriz!C327=Contadores!B$1,TODAY()-Matriz!S327&gt;0,Matriz!T327="")=TRUE,2,
      IF(AND(Matriz!C327=Contadores!B$1,Matriz!T327&lt;&gt;"")=TRUE,3,0)
   )
)</f>
        <v>0</v>
      </c>
      <c r="C284">
        <f ca="1">+IF(AND(Matriz!C327=Contadores!C$1,TODAY()-Matriz!S327&lt;=0,Matriz!T327="")=TRUE,1,
   IF(AND(Matriz!C327=Contadores!C$1,TODAY()-Matriz!S327&gt;0,Matriz!T327="")=TRUE,2,
      IF(AND(Matriz!C327=Contadores!C$1,Matriz!T327&lt;&gt;"")=TRUE,3,0)
   )
)</f>
        <v>0</v>
      </c>
      <c r="D284">
        <f ca="1">+IF(AND(Matriz!C327=Contadores!D$1,TODAY()-Matriz!S327&lt;=0,Matriz!T327="")=TRUE,1,
   IF(AND(Matriz!C327=Contadores!D$1,TODAY()-Matriz!S327&gt;0,Matriz!T327="")=TRUE,2,
      IF(AND(Matriz!C327=Contadores!D$1,Matriz!T327&lt;&gt;"")=TRUE,3,0)
   )
)</f>
        <v>0</v>
      </c>
      <c r="E284">
        <f ca="1">+IF(AND(Matriz!C327=Contadores!E$1,TODAY()-Matriz!S327&lt;=0,Matriz!T327="")=TRUE,1,
   IF(AND(Matriz!C327=Contadores!E$1,TODAY()-Matriz!S327&gt;0,Matriz!T327="")=TRUE,2,
      IF(AND(Matriz!C327=Contadores!E$1,Matriz!T327&lt;&gt;"")=TRUE,3,0)
   )
)</f>
        <v>0</v>
      </c>
      <c r="F284">
        <f ca="1">+IF(AND(Matriz!C327=Contadores!F$1,TODAY()-Matriz!S327&lt;=0,Matriz!T327="")=TRUE,1,
   IF(AND(Matriz!C327=Contadores!F$1,TODAY()-Matriz!S327&gt;0,Matriz!T327="")=TRUE,2,
      IF(AND(Matriz!C327=Contadores!F$1,Matriz!T327&lt;&gt;"")=TRUE,3,0)
   )
)</f>
        <v>0</v>
      </c>
      <c r="G284">
        <f ca="1">+IF(AND(Matriz!C327=Contadores!G$1,TODAY()-Matriz!S327&lt;=0,Matriz!T327="")=TRUE,1,
   IF(AND(Matriz!C327=Contadores!G$1,TODAY()-Matriz!S327&gt;0,Matriz!T327="")=TRUE,2,
      IF(AND(Matriz!C327=Contadores!G$1,Matriz!T327&lt;&gt;"")=TRUE,3,0)
   )
)</f>
        <v>0</v>
      </c>
      <c r="H284">
        <f ca="1">+IF(AND(Matriz!C327=Contadores!H$1,TODAY()-Matriz!S327&lt;=0,Matriz!T327="")=TRUE,1,
   IF(AND(Matriz!C327=Contadores!H$1,TODAY()-Matriz!S327&gt;0,Matriz!T327="")=TRUE,2,
      IF(AND(Matriz!C327=Contadores!H$1,Matriz!T327&lt;&gt;"")=TRUE,3,0)
   )
)</f>
        <v>0</v>
      </c>
      <c r="I284">
        <f ca="1">+IF(AND(Matriz!C327=Contadores!I$1,TODAY()-Matriz!S327&lt;=0,Matriz!T327="")=TRUE,1,
   IF(AND(Matriz!C327=Contadores!I$1,TODAY()-Matriz!S327&gt;0,Matriz!T327="")=TRUE,2,
      IF(AND(Matriz!C327=Contadores!I$1,Matriz!T327&lt;&gt;"")=TRUE,3,0)
   )
)</f>
        <v>0</v>
      </c>
      <c r="J284">
        <f ca="1">+IF(AND(Matriz!C327=Contadores!J$1,TODAY()-Matriz!S327&lt;=0,Matriz!T327="")=TRUE,1,
   IF(AND(Matriz!C327=Contadores!J$1,TODAY()-Matriz!S327&gt;0,Matriz!T327="")=TRUE,2,
      IF(AND(Matriz!C327=Contadores!J$1,Matriz!T327&lt;&gt;"")=TRUE,3,0)
   )
)</f>
        <v>0</v>
      </c>
      <c r="K284">
        <f ca="1">+IF(AND(Matriz!C327=Contadores!K$1,TODAY()-Matriz!S327&lt;=0,Matriz!T327="")=TRUE,1,
   IF(AND(Matriz!C327=Contadores!K$1,TODAY()-Matriz!S327&gt;0,Matriz!T327="")=TRUE,2,
      IF(AND(Matriz!C327=Contadores!K$1,Matriz!T327&lt;&gt;"")=TRUE,3,0)
   )
)</f>
        <v>0</v>
      </c>
    </row>
    <row r="285" spans="1:11" x14ac:dyDescent="0.25">
      <c r="A285">
        <v>284</v>
      </c>
      <c r="B285">
        <f ca="1">+IF(AND(Matriz!C328=Contadores!B$1,TODAY()-Matriz!S328&lt;=0,Matriz!T328="")=TRUE,1,
   IF(AND(Matriz!C328=Contadores!B$1,TODAY()-Matriz!S328&gt;0,Matriz!T328="")=TRUE,2,
      IF(AND(Matriz!C328=Contadores!B$1,Matriz!T328&lt;&gt;"")=TRUE,3,0)
   )
)</f>
        <v>0</v>
      </c>
      <c r="C285">
        <f ca="1">+IF(AND(Matriz!C328=Contadores!C$1,TODAY()-Matriz!S328&lt;=0,Matriz!T328="")=TRUE,1,
   IF(AND(Matriz!C328=Contadores!C$1,TODAY()-Matriz!S328&gt;0,Matriz!T328="")=TRUE,2,
      IF(AND(Matriz!C328=Contadores!C$1,Matriz!T328&lt;&gt;"")=TRUE,3,0)
   )
)</f>
        <v>0</v>
      </c>
      <c r="D285">
        <f ca="1">+IF(AND(Matriz!C328=Contadores!D$1,TODAY()-Matriz!S328&lt;=0,Matriz!T328="")=TRUE,1,
   IF(AND(Matriz!C328=Contadores!D$1,TODAY()-Matriz!S328&gt;0,Matriz!T328="")=TRUE,2,
      IF(AND(Matriz!C328=Contadores!D$1,Matriz!T328&lt;&gt;"")=TRUE,3,0)
   )
)</f>
        <v>0</v>
      </c>
      <c r="E285">
        <f ca="1">+IF(AND(Matriz!C328=Contadores!E$1,TODAY()-Matriz!S328&lt;=0,Matriz!T328="")=TRUE,1,
   IF(AND(Matriz!C328=Contadores!E$1,TODAY()-Matriz!S328&gt;0,Matriz!T328="")=TRUE,2,
      IF(AND(Matriz!C328=Contadores!E$1,Matriz!T328&lt;&gt;"")=TRUE,3,0)
   )
)</f>
        <v>0</v>
      </c>
      <c r="F285">
        <f ca="1">+IF(AND(Matriz!C328=Contadores!F$1,TODAY()-Matriz!S328&lt;=0,Matriz!T328="")=TRUE,1,
   IF(AND(Matriz!C328=Contadores!F$1,TODAY()-Matriz!S328&gt;0,Matriz!T328="")=TRUE,2,
      IF(AND(Matriz!C328=Contadores!F$1,Matriz!T328&lt;&gt;"")=TRUE,3,0)
   )
)</f>
        <v>0</v>
      </c>
      <c r="G285">
        <f ca="1">+IF(AND(Matriz!C328=Contadores!G$1,TODAY()-Matriz!S328&lt;=0,Matriz!T328="")=TRUE,1,
   IF(AND(Matriz!C328=Contadores!G$1,TODAY()-Matriz!S328&gt;0,Matriz!T328="")=TRUE,2,
      IF(AND(Matriz!C328=Contadores!G$1,Matriz!T328&lt;&gt;"")=TRUE,3,0)
   )
)</f>
        <v>0</v>
      </c>
      <c r="H285">
        <f ca="1">+IF(AND(Matriz!C328=Contadores!H$1,TODAY()-Matriz!S328&lt;=0,Matriz!T328="")=TRUE,1,
   IF(AND(Matriz!C328=Contadores!H$1,TODAY()-Matriz!S328&gt;0,Matriz!T328="")=TRUE,2,
      IF(AND(Matriz!C328=Contadores!H$1,Matriz!T328&lt;&gt;"")=TRUE,3,0)
   )
)</f>
        <v>0</v>
      </c>
      <c r="I285">
        <f ca="1">+IF(AND(Matriz!C328=Contadores!I$1,TODAY()-Matriz!S328&lt;=0,Matriz!T328="")=TRUE,1,
   IF(AND(Matriz!C328=Contadores!I$1,TODAY()-Matriz!S328&gt;0,Matriz!T328="")=TRUE,2,
      IF(AND(Matriz!C328=Contadores!I$1,Matriz!T328&lt;&gt;"")=TRUE,3,0)
   )
)</f>
        <v>0</v>
      </c>
      <c r="J285">
        <f ca="1">+IF(AND(Matriz!C328=Contadores!J$1,TODAY()-Matriz!S328&lt;=0,Matriz!T328="")=TRUE,1,
   IF(AND(Matriz!C328=Contadores!J$1,TODAY()-Matriz!S328&gt;0,Matriz!T328="")=TRUE,2,
      IF(AND(Matriz!C328=Contadores!J$1,Matriz!T328&lt;&gt;"")=TRUE,3,0)
   )
)</f>
        <v>0</v>
      </c>
      <c r="K285">
        <f ca="1">+IF(AND(Matriz!C328=Contadores!K$1,TODAY()-Matriz!S328&lt;=0,Matriz!T328="")=TRUE,1,
   IF(AND(Matriz!C328=Contadores!K$1,TODAY()-Matriz!S328&gt;0,Matriz!T328="")=TRUE,2,
      IF(AND(Matriz!C328=Contadores!K$1,Matriz!T328&lt;&gt;"")=TRUE,3,0)
   )
)</f>
        <v>0</v>
      </c>
    </row>
    <row r="286" spans="1:11" x14ac:dyDescent="0.25">
      <c r="A286">
        <v>285</v>
      </c>
      <c r="B286">
        <f ca="1">+IF(AND(Matriz!C329=Contadores!B$1,TODAY()-Matriz!S329&lt;=0,Matriz!T329="")=TRUE,1,
   IF(AND(Matriz!C329=Contadores!B$1,TODAY()-Matriz!S329&gt;0,Matriz!T329="")=TRUE,2,
      IF(AND(Matriz!C329=Contadores!B$1,Matriz!T329&lt;&gt;"")=TRUE,3,0)
   )
)</f>
        <v>0</v>
      </c>
      <c r="C286">
        <f ca="1">+IF(AND(Matriz!C329=Contadores!C$1,TODAY()-Matriz!S329&lt;=0,Matriz!T329="")=TRUE,1,
   IF(AND(Matriz!C329=Contadores!C$1,TODAY()-Matriz!S329&gt;0,Matriz!T329="")=TRUE,2,
      IF(AND(Matriz!C329=Contadores!C$1,Matriz!T329&lt;&gt;"")=TRUE,3,0)
   )
)</f>
        <v>0</v>
      </c>
      <c r="D286">
        <f ca="1">+IF(AND(Matriz!C329=Contadores!D$1,TODAY()-Matriz!S329&lt;=0,Matriz!T329="")=TRUE,1,
   IF(AND(Matriz!C329=Contadores!D$1,TODAY()-Matriz!S329&gt;0,Matriz!T329="")=TRUE,2,
      IF(AND(Matriz!C329=Contadores!D$1,Matriz!T329&lt;&gt;"")=TRUE,3,0)
   )
)</f>
        <v>0</v>
      </c>
      <c r="E286">
        <f ca="1">+IF(AND(Matriz!C329=Contadores!E$1,TODAY()-Matriz!S329&lt;=0,Matriz!T329="")=TRUE,1,
   IF(AND(Matriz!C329=Contadores!E$1,TODAY()-Matriz!S329&gt;0,Matriz!T329="")=TRUE,2,
      IF(AND(Matriz!C329=Contadores!E$1,Matriz!T329&lt;&gt;"")=TRUE,3,0)
   )
)</f>
        <v>0</v>
      </c>
      <c r="F286">
        <f ca="1">+IF(AND(Matriz!C329=Contadores!F$1,TODAY()-Matriz!S329&lt;=0,Matriz!T329="")=TRUE,1,
   IF(AND(Matriz!C329=Contadores!F$1,TODAY()-Matriz!S329&gt;0,Matriz!T329="")=TRUE,2,
      IF(AND(Matriz!C329=Contadores!F$1,Matriz!T329&lt;&gt;"")=TRUE,3,0)
   )
)</f>
        <v>0</v>
      </c>
      <c r="G286">
        <f ca="1">+IF(AND(Matriz!C329=Contadores!G$1,TODAY()-Matriz!S329&lt;=0,Matriz!T329="")=TRUE,1,
   IF(AND(Matriz!C329=Contadores!G$1,TODAY()-Matriz!S329&gt;0,Matriz!T329="")=TRUE,2,
      IF(AND(Matriz!C329=Contadores!G$1,Matriz!T329&lt;&gt;"")=TRUE,3,0)
   )
)</f>
        <v>0</v>
      </c>
      <c r="H286">
        <f ca="1">+IF(AND(Matriz!C329=Contadores!H$1,TODAY()-Matriz!S329&lt;=0,Matriz!T329="")=TRUE,1,
   IF(AND(Matriz!C329=Contadores!H$1,TODAY()-Matriz!S329&gt;0,Matriz!T329="")=TRUE,2,
      IF(AND(Matriz!C329=Contadores!H$1,Matriz!T329&lt;&gt;"")=TRUE,3,0)
   )
)</f>
        <v>0</v>
      </c>
      <c r="I286">
        <f ca="1">+IF(AND(Matriz!C329=Contadores!I$1,TODAY()-Matriz!S329&lt;=0,Matriz!T329="")=TRUE,1,
   IF(AND(Matriz!C329=Contadores!I$1,TODAY()-Matriz!S329&gt;0,Matriz!T329="")=TRUE,2,
      IF(AND(Matriz!C329=Contadores!I$1,Matriz!T329&lt;&gt;"")=TRUE,3,0)
   )
)</f>
        <v>0</v>
      </c>
      <c r="J286">
        <f ca="1">+IF(AND(Matriz!C329=Contadores!J$1,TODAY()-Matriz!S329&lt;=0,Matriz!T329="")=TRUE,1,
   IF(AND(Matriz!C329=Contadores!J$1,TODAY()-Matriz!S329&gt;0,Matriz!T329="")=TRUE,2,
      IF(AND(Matriz!C329=Contadores!J$1,Matriz!T329&lt;&gt;"")=TRUE,3,0)
   )
)</f>
        <v>0</v>
      </c>
      <c r="K286">
        <f ca="1">+IF(AND(Matriz!C329=Contadores!K$1,TODAY()-Matriz!S329&lt;=0,Matriz!T329="")=TRUE,1,
   IF(AND(Matriz!C329=Contadores!K$1,TODAY()-Matriz!S329&gt;0,Matriz!T329="")=TRUE,2,
      IF(AND(Matriz!C329=Contadores!K$1,Matriz!T329&lt;&gt;"")=TRUE,3,0)
   )
)</f>
        <v>0</v>
      </c>
    </row>
    <row r="287" spans="1:11" x14ac:dyDescent="0.25">
      <c r="A287">
        <v>286</v>
      </c>
      <c r="B287">
        <f ca="1">+IF(AND(Matriz!C330=Contadores!B$1,TODAY()-Matriz!S330&lt;=0,Matriz!T330="")=TRUE,1,
   IF(AND(Matriz!C330=Contadores!B$1,TODAY()-Matriz!S330&gt;0,Matriz!T330="")=TRUE,2,
      IF(AND(Matriz!C330=Contadores!B$1,Matriz!T330&lt;&gt;"")=TRUE,3,0)
   )
)</f>
        <v>0</v>
      </c>
      <c r="C287">
        <f ca="1">+IF(AND(Matriz!C330=Contadores!C$1,TODAY()-Matriz!S330&lt;=0,Matriz!T330="")=TRUE,1,
   IF(AND(Matriz!C330=Contadores!C$1,TODAY()-Matriz!S330&gt;0,Matriz!T330="")=TRUE,2,
      IF(AND(Matriz!C330=Contadores!C$1,Matriz!T330&lt;&gt;"")=TRUE,3,0)
   )
)</f>
        <v>0</v>
      </c>
      <c r="D287">
        <f ca="1">+IF(AND(Matriz!C330=Contadores!D$1,TODAY()-Matriz!S330&lt;=0,Matriz!T330="")=TRUE,1,
   IF(AND(Matriz!C330=Contadores!D$1,TODAY()-Matriz!S330&gt;0,Matriz!T330="")=TRUE,2,
      IF(AND(Matriz!C330=Contadores!D$1,Matriz!T330&lt;&gt;"")=TRUE,3,0)
   )
)</f>
        <v>0</v>
      </c>
      <c r="E287">
        <f ca="1">+IF(AND(Matriz!C330=Contadores!E$1,TODAY()-Matriz!S330&lt;=0,Matriz!T330="")=TRUE,1,
   IF(AND(Matriz!C330=Contadores!E$1,TODAY()-Matriz!S330&gt;0,Matriz!T330="")=TRUE,2,
      IF(AND(Matriz!C330=Contadores!E$1,Matriz!T330&lt;&gt;"")=TRUE,3,0)
   )
)</f>
        <v>0</v>
      </c>
      <c r="F287">
        <f ca="1">+IF(AND(Matriz!C330=Contadores!F$1,TODAY()-Matriz!S330&lt;=0,Matriz!T330="")=TRUE,1,
   IF(AND(Matriz!C330=Contadores!F$1,TODAY()-Matriz!S330&gt;0,Matriz!T330="")=TRUE,2,
      IF(AND(Matriz!C330=Contadores!F$1,Matriz!T330&lt;&gt;"")=TRUE,3,0)
   )
)</f>
        <v>0</v>
      </c>
      <c r="G287">
        <f ca="1">+IF(AND(Matriz!C330=Contadores!G$1,TODAY()-Matriz!S330&lt;=0,Matriz!T330="")=TRUE,1,
   IF(AND(Matriz!C330=Contadores!G$1,TODAY()-Matriz!S330&gt;0,Matriz!T330="")=TRUE,2,
      IF(AND(Matriz!C330=Contadores!G$1,Matriz!T330&lt;&gt;"")=TRUE,3,0)
   )
)</f>
        <v>0</v>
      </c>
      <c r="H287">
        <f ca="1">+IF(AND(Matriz!C330=Contadores!H$1,TODAY()-Matriz!S330&lt;=0,Matriz!T330="")=TRUE,1,
   IF(AND(Matriz!C330=Contadores!H$1,TODAY()-Matriz!S330&gt;0,Matriz!T330="")=TRUE,2,
      IF(AND(Matriz!C330=Contadores!H$1,Matriz!T330&lt;&gt;"")=TRUE,3,0)
   )
)</f>
        <v>0</v>
      </c>
      <c r="I287">
        <f ca="1">+IF(AND(Matriz!C330=Contadores!I$1,TODAY()-Matriz!S330&lt;=0,Matriz!T330="")=TRUE,1,
   IF(AND(Matriz!C330=Contadores!I$1,TODAY()-Matriz!S330&gt;0,Matriz!T330="")=TRUE,2,
      IF(AND(Matriz!C330=Contadores!I$1,Matriz!T330&lt;&gt;"")=TRUE,3,0)
   )
)</f>
        <v>0</v>
      </c>
      <c r="J287">
        <f ca="1">+IF(AND(Matriz!C330=Contadores!J$1,TODAY()-Matriz!S330&lt;=0,Matriz!T330="")=TRUE,1,
   IF(AND(Matriz!C330=Contadores!J$1,TODAY()-Matriz!S330&gt;0,Matriz!T330="")=TRUE,2,
      IF(AND(Matriz!C330=Contadores!J$1,Matriz!T330&lt;&gt;"")=TRUE,3,0)
   )
)</f>
        <v>0</v>
      </c>
      <c r="K287">
        <f ca="1">+IF(AND(Matriz!C330=Contadores!K$1,TODAY()-Matriz!S330&lt;=0,Matriz!T330="")=TRUE,1,
   IF(AND(Matriz!C330=Contadores!K$1,TODAY()-Matriz!S330&gt;0,Matriz!T330="")=TRUE,2,
      IF(AND(Matriz!C330=Contadores!K$1,Matriz!T330&lt;&gt;"")=TRUE,3,0)
   )
)</f>
        <v>0</v>
      </c>
    </row>
    <row r="288" spans="1:11" x14ac:dyDescent="0.25">
      <c r="A288">
        <v>287</v>
      </c>
      <c r="B288">
        <f ca="1">+IF(AND(Matriz!C331=Contadores!B$1,TODAY()-Matriz!S331&lt;=0,Matriz!T331="")=TRUE,1,
   IF(AND(Matriz!C331=Contadores!B$1,TODAY()-Matriz!S331&gt;0,Matriz!T331="")=TRUE,2,
      IF(AND(Matriz!C331=Contadores!B$1,Matriz!T331&lt;&gt;"")=TRUE,3,0)
   )
)</f>
        <v>0</v>
      </c>
      <c r="C288">
        <f ca="1">+IF(AND(Matriz!C331=Contadores!C$1,TODAY()-Matriz!S331&lt;=0,Matriz!T331="")=TRUE,1,
   IF(AND(Matriz!C331=Contadores!C$1,TODAY()-Matriz!S331&gt;0,Matriz!T331="")=TRUE,2,
      IF(AND(Matriz!C331=Contadores!C$1,Matriz!T331&lt;&gt;"")=TRUE,3,0)
   )
)</f>
        <v>0</v>
      </c>
      <c r="D288">
        <f ca="1">+IF(AND(Matriz!C331=Contadores!D$1,TODAY()-Matriz!S331&lt;=0,Matriz!T331="")=TRUE,1,
   IF(AND(Matriz!C331=Contadores!D$1,TODAY()-Matriz!S331&gt;0,Matriz!T331="")=TRUE,2,
      IF(AND(Matriz!C331=Contadores!D$1,Matriz!T331&lt;&gt;"")=TRUE,3,0)
   )
)</f>
        <v>0</v>
      </c>
      <c r="E288">
        <f ca="1">+IF(AND(Matriz!C331=Contadores!E$1,TODAY()-Matriz!S331&lt;=0,Matriz!T331="")=TRUE,1,
   IF(AND(Matriz!C331=Contadores!E$1,TODAY()-Matriz!S331&gt;0,Matriz!T331="")=TRUE,2,
      IF(AND(Matriz!C331=Contadores!E$1,Matriz!T331&lt;&gt;"")=TRUE,3,0)
   )
)</f>
        <v>0</v>
      </c>
      <c r="F288">
        <f ca="1">+IF(AND(Matriz!C331=Contadores!F$1,TODAY()-Matriz!S331&lt;=0,Matriz!T331="")=TRUE,1,
   IF(AND(Matriz!C331=Contadores!F$1,TODAY()-Matriz!S331&gt;0,Matriz!T331="")=TRUE,2,
      IF(AND(Matriz!C331=Contadores!F$1,Matriz!T331&lt;&gt;"")=TRUE,3,0)
   )
)</f>
        <v>0</v>
      </c>
      <c r="G288">
        <f ca="1">+IF(AND(Matriz!C331=Contadores!G$1,TODAY()-Matriz!S331&lt;=0,Matriz!T331="")=TRUE,1,
   IF(AND(Matriz!C331=Contadores!G$1,TODAY()-Matriz!S331&gt;0,Matriz!T331="")=TRUE,2,
      IF(AND(Matriz!C331=Contadores!G$1,Matriz!T331&lt;&gt;"")=TRUE,3,0)
   )
)</f>
        <v>0</v>
      </c>
      <c r="H288">
        <f ca="1">+IF(AND(Matriz!C331=Contadores!H$1,TODAY()-Matriz!S331&lt;=0,Matriz!T331="")=TRUE,1,
   IF(AND(Matriz!C331=Contadores!H$1,TODAY()-Matriz!S331&gt;0,Matriz!T331="")=TRUE,2,
      IF(AND(Matriz!C331=Contadores!H$1,Matriz!T331&lt;&gt;"")=TRUE,3,0)
   )
)</f>
        <v>0</v>
      </c>
      <c r="I288">
        <f ca="1">+IF(AND(Matriz!C331=Contadores!I$1,TODAY()-Matriz!S331&lt;=0,Matriz!T331="")=TRUE,1,
   IF(AND(Matriz!C331=Contadores!I$1,TODAY()-Matriz!S331&gt;0,Matriz!T331="")=TRUE,2,
      IF(AND(Matriz!C331=Contadores!I$1,Matriz!T331&lt;&gt;"")=TRUE,3,0)
   )
)</f>
        <v>0</v>
      </c>
      <c r="J288">
        <f ca="1">+IF(AND(Matriz!C331=Contadores!J$1,TODAY()-Matriz!S331&lt;=0,Matriz!T331="")=TRUE,1,
   IF(AND(Matriz!C331=Contadores!J$1,TODAY()-Matriz!S331&gt;0,Matriz!T331="")=TRUE,2,
      IF(AND(Matriz!C331=Contadores!J$1,Matriz!T331&lt;&gt;"")=TRUE,3,0)
   )
)</f>
        <v>0</v>
      </c>
      <c r="K288">
        <f ca="1">+IF(AND(Matriz!C331=Contadores!K$1,TODAY()-Matriz!S331&lt;=0,Matriz!T331="")=TRUE,1,
   IF(AND(Matriz!C331=Contadores!K$1,TODAY()-Matriz!S331&gt;0,Matriz!T331="")=TRUE,2,
      IF(AND(Matriz!C331=Contadores!K$1,Matriz!T331&lt;&gt;"")=TRUE,3,0)
   )
)</f>
        <v>0</v>
      </c>
    </row>
    <row r="289" spans="1:11" x14ac:dyDescent="0.25">
      <c r="A289">
        <v>288</v>
      </c>
      <c r="B289">
        <f ca="1">+IF(AND(Matriz!C332=Contadores!B$1,TODAY()-Matriz!S332&lt;=0,Matriz!T332="")=TRUE,1,
   IF(AND(Matriz!C332=Contadores!B$1,TODAY()-Matriz!S332&gt;0,Matriz!T332="")=TRUE,2,
      IF(AND(Matriz!C332=Contadores!B$1,Matriz!T332&lt;&gt;"")=TRUE,3,0)
   )
)</f>
        <v>0</v>
      </c>
      <c r="C289">
        <f ca="1">+IF(AND(Matriz!C332=Contadores!C$1,TODAY()-Matriz!S332&lt;=0,Matriz!T332="")=TRUE,1,
   IF(AND(Matriz!C332=Contadores!C$1,TODAY()-Matriz!S332&gt;0,Matriz!T332="")=TRUE,2,
      IF(AND(Matriz!C332=Contadores!C$1,Matriz!T332&lt;&gt;"")=TRUE,3,0)
   )
)</f>
        <v>0</v>
      </c>
      <c r="D289">
        <f ca="1">+IF(AND(Matriz!C332=Contadores!D$1,TODAY()-Matriz!S332&lt;=0,Matriz!T332="")=TRUE,1,
   IF(AND(Matriz!C332=Contadores!D$1,TODAY()-Matriz!S332&gt;0,Matriz!T332="")=TRUE,2,
      IF(AND(Matriz!C332=Contadores!D$1,Matriz!T332&lt;&gt;"")=TRUE,3,0)
   )
)</f>
        <v>0</v>
      </c>
      <c r="E289">
        <f ca="1">+IF(AND(Matriz!C332=Contadores!E$1,TODAY()-Matriz!S332&lt;=0,Matriz!T332="")=TRUE,1,
   IF(AND(Matriz!C332=Contadores!E$1,TODAY()-Matriz!S332&gt;0,Matriz!T332="")=TRUE,2,
      IF(AND(Matriz!C332=Contadores!E$1,Matriz!T332&lt;&gt;"")=TRUE,3,0)
   )
)</f>
        <v>0</v>
      </c>
      <c r="F289">
        <f ca="1">+IF(AND(Matriz!C332=Contadores!F$1,TODAY()-Matriz!S332&lt;=0,Matriz!T332="")=TRUE,1,
   IF(AND(Matriz!C332=Contadores!F$1,TODAY()-Matriz!S332&gt;0,Matriz!T332="")=TRUE,2,
      IF(AND(Matriz!C332=Contadores!F$1,Matriz!T332&lt;&gt;"")=TRUE,3,0)
   )
)</f>
        <v>0</v>
      </c>
      <c r="G289">
        <f ca="1">+IF(AND(Matriz!C332=Contadores!G$1,TODAY()-Matriz!S332&lt;=0,Matriz!T332="")=TRUE,1,
   IF(AND(Matriz!C332=Contadores!G$1,TODAY()-Matriz!S332&gt;0,Matriz!T332="")=TRUE,2,
      IF(AND(Matriz!C332=Contadores!G$1,Matriz!T332&lt;&gt;"")=TRUE,3,0)
   )
)</f>
        <v>0</v>
      </c>
      <c r="H289">
        <f ca="1">+IF(AND(Matriz!C332=Contadores!H$1,TODAY()-Matriz!S332&lt;=0,Matriz!T332="")=TRUE,1,
   IF(AND(Matriz!C332=Contadores!H$1,TODAY()-Matriz!S332&gt;0,Matriz!T332="")=TRUE,2,
      IF(AND(Matriz!C332=Contadores!H$1,Matriz!T332&lt;&gt;"")=TRUE,3,0)
   )
)</f>
        <v>0</v>
      </c>
      <c r="I289">
        <f ca="1">+IF(AND(Matriz!C332=Contadores!I$1,TODAY()-Matriz!S332&lt;=0,Matriz!T332="")=TRUE,1,
   IF(AND(Matriz!C332=Contadores!I$1,TODAY()-Matriz!S332&gt;0,Matriz!T332="")=TRUE,2,
      IF(AND(Matriz!C332=Contadores!I$1,Matriz!T332&lt;&gt;"")=TRUE,3,0)
   )
)</f>
        <v>0</v>
      </c>
      <c r="J289">
        <f ca="1">+IF(AND(Matriz!C332=Contadores!J$1,TODAY()-Matriz!S332&lt;=0,Matriz!T332="")=TRUE,1,
   IF(AND(Matriz!C332=Contadores!J$1,TODAY()-Matriz!S332&gt;0,Matriz!T332="")=TRUE,2,
      IF(AND(Matriz!C332=Contadores!J$1,Matriz!T332&lt;&gt;"")=TRUE,3,0)
   )
)</f>
        <v>0</v>
      </c>
      <c r="K289">
        <f ca="1">+IF(AND(Matriz!C332=Contadores!K$1,TODAY()-Matriz!S332&lt;=0,Matriz!T332="")=TRUE,1,
   IF(AND(Matriz!C332=Contadores!K$1,TODAY()-Matriz!S332&gt;0,Matriz!T332="")=TRUE,2,
      IF(AND(Matriz!C332=Contadores!K$1,Matriz!T332&lt;&gt;"")=TRUE,3,0)
   )
)</f>
        <v>0</v>
      </c>
    </row>
    <row r="290" spans="1:11" x14ac:dyDescent="0.25">
      <c r="A290">
        <v>289</v>
      </c>
      <c r="B290">
        <f ca="1">+IF(AND(Matriz!C333=Contadores!B$1,TODAY()-Matriz!S333&lt;=0,Matriz!T333="")=TRUE,1,
   IF(AND(Matriz!C333=Contadores!B$1,TODAY()-Matriz!S333&gt;0,Matriz!T333="")=TRUE,2,
      IF(AND(Matriz!C333=Contadores!B$1,Matriz!T333&lt;&gt;"")=TRUE,3,0)
   )
)</f>
        <v>0</v>
      </c>
      <c r="C290">
        <f ca="1">+IF(AND(Matriz!C333=Contadores!C$1,TODAY()-Matriz!S333&lt;=0,Matriz!T333="")=TRUE,1,
   IF(AND(Matriz!C333=Contadores!C$1,TODAY()-Matriz!S333&gt;0,Matriz!T333="")=TRUE,2,
      IF(AND(Matriz!C333=Contadores!C$1,Matriz!T333&lt;&gt;"")=TRUE,3,0)
   )
)</f>
        <v>0</v>
      </c>
      <c r="D290">
        <f ca="1">+IF(AND(Matriz!C333=Contadores!D$1,TODAY()-Matriz!S333&lt;=0,Matriz!T333="")=TRUE,1,
   IF(AND(Matriz!C333=Contadores!D$1,TODAY()-Matriz!S333&gt;0,Matriz!T333="")=TRUE,2,
      IF(AND(Matriz!C333=Contadores!D$1,Matriz!T333&lt;&gt;"")=TRUE,3,0)
   )
)</f>
        <v>0</v>
      </c>
      <c r="E290">
        <f ca="1">+IF(AND(Matriz!C333=Contadores!E$1,TODAY()-Matriz!S333&lt;=0,Matriz!T333="")=TRUE,1,
   IF(AND(Matriz!C333=Contadores!E$1,TODAY()-Matriz!S333&gt;0,Matriz!T333="")=TRUE,2,
      IF(AND(Matriz!C333=Contadores!E$1,Matriz!T333&lt;&gt;"")=TRUE,3,0)
   )
)</f>
        <v>0</v>
      </c>
      <c r="F290">
        <f ca="1">+IF(AND(Matriz!C333=Contadores!F$1,TODAY()-Matriz!S333&lt;=0,Matriz!T333="")=TRUE,1,
   IF(AND(Matriz!C333=Contadores!F$1,TODAY()-Matriz!S333&gt;0,Matriz!T333="")=TRUE,2,
      IF(AND(Matriz!C333=Contadores!F$1,Matriz!T333&lt;&gt;"")=TRUE,3,0)
   )
)</f>
        <v>0</v>
      </c>
      <c r="G290">
        <f ca="1">+IF(AND(Matriz!C333=Contadores!G$1,TODAY()-Matriz!S333&lt;=0,Matriz!T333="")=TRUE,1,
   IF(AND(Matriz!C333=Contadores!G$1,TODAY()-Matriz!S333&gt;0,Matriz!T333="")=TRUE,2,
      IF(AND(Matriz!C333=Contadores!G$1,Matriz!T333&lt;&gt;"")=TRUE,3,0)
   )
)</f>
        <v>0</v>
      </c>
      <c r="H290">
        <f ca="1">+IF(AND(Matriz!C333=Contadores!H$1,TODAY()-Matriz!S333&lt;=0,Matriz!T333="")=TRUE,1,
   IF(AND(Matriz!C333=Contadores!H$1,TODAY()-Matriz!S333&gt;0,Matriz!T333="")=TRUE,2,
      IF(AND(Matriz!C333=Contadores!H$1,Matriz!T333&lt;&gt;"")=TRUE,3,0)
   )
)</f>
        <v>0</v>
      </c>
      <c r="I290">
        <f ca="1">+IF(AND(Matriz!C333=Contadores!I$1,TODAY()-Matriz!S333&lt;=0,Matriz!T333="")=TRUE,1,
   IF(AND(Matriz!C333=Contadores!I$1,TODAY()-Matriz!S333&gt;0,Matriz!T333="")=TRUE,2,
      IF(AND(Matriz!C333=Contadores!I$1,Matriz!T333&lt;&gt;"")=TRUE,3,0)
   )
)</f>
        <v>0</v>
      </c>
      <c r="J290">
        <f ca="1">+IF(AND(Matriz!C333=Contadores!J$1,TODAY()-Matriz!S333&lt;=0,Matriz!T333="")=TRUE,1,
   IF(AND(Matriz!C333=Contadores!J$1,TODAY()-Matriz!S333&gt;0,Matriz!T333="")=TRUE,2,
      IF(AND(Matriz!C333=Contadores!J$1,Matriz!T333&lt;&gt;"")=TRUE,3,0)
   )
)</f>
        <v>0</v>
      </c>
      <c r="K290">
        <f ca="1">+IF(AND(Matriz!C333=Contadores!K$1,TODAY()-Matriz!S333&lt;=0,Matriz!T333="")=TRUE,1,
   IF(AND(Matriz!C333=Contadores!K$1,TODAY()-Matriz!S333&gt;0,Matriz!T333="")=TRUE,2,
      IF(AND(Matriz!C333=Contadores!K$1,Matriz!T333&lt;&gt;"")=TRUE,3,0)
   )
)</f>
        <v>0</v>
      </c>
    </row>
    <row r="291" spans="1:11" x14ac:dyDescent="0.25">
      <c r="A291">
        <v>290</v>
      </c>
      <c r="B291">
        <f ca="1">+IF(AND(Matriz!C334=Contadores!B$1,TODAY()-Matriz!S334&lt;=0,Matriz!T334="")=TRUE,1,
   IF(AND(Matriz!C334=Contadores!B$1,TODAY()-Matriz!S334&gt;0,Matriz!T334="")=TRUE,2,
      IF(AND(Matriz!C334=Contadores!B$1,Matriz!T334&lt;&gt;"")=TRUE,3,0)
   )
)</f>
        <v>0</v>
      </c>
      <c r="C291">
        <f ca="1">+IF(AND(Matriz!C334=Contadores!C$1,TODAY()-Matriz!S334&lt;=0,Matriz!T334="")=TRUE,1,
   IF(AND(Matriz!C334=Contadores!C$1,TODAY()-Matriz!S334&gt;0,Matriz!T334="")=TRUE,2,
      IF(AND(Matriz!C334=Contadores!C$1,Matriz!T334&lt;&gt;"")=TRUE,3,0)
   )
)</f>
        <v>0</v>
      </c>
      <c r="D291">
        <f ca="1">+IF(AND(Matriz!C334=Contadores!D$1,TODAY()-Matriz!S334&lt;=0,Matriz!T334="")=TRUE,1,
   IF(AND(Matriz!C334=Contadores!D$1,TODAY()-Matriz!S334&gt;0,Matriz!T334="")=TRUE,2,
      IF(AND(Matriz!C334=Contadores!D$1,Matriz!T334&lt;&gt;"")=TRUE,3,0)
   )
)</f>
        <v>0</v>
      </c>
      <c r="E291">
        <f ca="1">+IF(AND(Matriz!C334=Contadores!E$1,TODAY()-Matriz!S334&lt;=0,Matriz!T334="")=TRUE,1,
   IF(AND(Matriz!C334=Contadores!E$1,TODAY()-Matriz!S334&gt;0,Matriz!T334="")=TRUE,2,
      IF(AND(Matriz!C334=Contadores!E$1,Matriz!T334&lt;&gt;"")=TRUE,3,0)
   )
)</f>
        <v>0</v>
      </c>
      <c r="F291">
        <f ca="1">+IF(AND(Matriz!C334=Contadores!F$1,TODAY()-Matriz!S334&lt;=0,Matriz!T334="")=TRUE,1,
   IF(AND(Matriz!C334=Contadores!F$1,TODAY()-Matriz!S334&gt;0,Matriz!T334="")=TRUE,2,
      IF(AND(Matriz!C334=Contadores!F$1,Matriz!T334&lt;&gt;"")=TRUE,3,0)
   )
)</f>
        <v>0</v>
      </c>
      <c r="G291">
        <f ca="1">+IF(AND(Matriz!C334=Contadores!G$1,TODAY()-Matriz!S334&lt;=0,Matriz!T334="")=TRUE,1,
   IF(AND(Matriz!C334=Contadores!G$1,TODAY()-Matriz!S334&gt;0,Matriz!T334="")=TRUE,2,
      IF(AND(Matriz!C334=Contadores!G$1,Matriz!T334&lt;&gt;"")=TRUE,3,0)
   )
)</f>
        <v>0</v>
      </c>
      <c r="H291">
        <f ca="1">+IF(AND(Matriz!C334=Contadores!H$1,TODAY()-Matriz!S334&lt;=0,Matriz!T334="")=TRUE,1,
   IF(AND(Matriz!C334=Contadores!H$1,TODAY()-Matriz!S334&gt;0,Matriz!T334="")=TRUE,2,
      IF(AND(Matriz!C334=Contadores!H$1,Matriz!T334&lt;&gt;"")=TRUE,3,0)
   )
)</f>
        <v>0</v>
      </c>
      <c r="I291">
        <f ca="1">+IF(AND(Matriz!C334=Contadores!I$1,TODAY()-Matriz!S334&lt;=0,Matriz!T334="")=TRUE,1,
   IF(AND(Matriz!C334=Contadores!I$1,TODAY()-Matriz!S334&gt;0,Matriz!T334="")=TRUE,2,
      IF(AND(Matriz!C334=Contadores!I$1,Matriz!T334&lt;&gt;"")=TRUE,3,0)
   )
)</f>
        <v>0</v>
      </c>
      <c r="J291">
        <f ca="1">+IF(AND(Matriz!C334=Contadores!J$1,TODAY()-Matriz!S334&lt;=0,Matriz!T334="")=TRUE,1,
   IF(AND(Matriz!C334=Contadores!J$1,TODAY()-Matriz!S334&gt;0,Matriz!T334="")=TRUE,2,
      IF(AND(Matriz!C334=Contadores!J$1,Matriz!T334&lt;&gt;"")=TRUE,3,0)
   )
)</f>
        <v>0</v>
      </c>
      <c r="K291">
        <f ca="1">+IF(AND(Matriz!C334=Contadores!K$1,TODAY()-Matriz!S334&lt;=0,Matriz!T334="")=TRUE,1,
   IF(AND(Matriz!C334=Contadores!K$1,TODAY()-Matriz!S334&gt;0,Matriz!T334="")=TRUE,2,
      IF(AND(Matriz!C334=Contadores!K$1,Matriz!T334&lt;&gt;"")=TRUE,3,0)
   )
)</f>
        <v>0</v>
      </c>
    </row>
    <row r="292" spans="1:11" x14ac:dyDescent="0.25">
      <c r="A292">
        <v>291</v>
      </c>
      <c r="B292">
        <f ca="1">+IF(AND(Matriz!C335=Contadores!B$1,TODAY()-Matriz!S335&lt;=0,Matriz!T335="")=TRUE,1,
   IF(AND(Matriz!C335=Contadores!B$1,TODAY()-Matriz!S335&gt;0,Matriz!T335="")=TRUE,2,
      IF(AND(Matriz!C335=Contadores!B$1,Matriz!T335&lt;&gt;"")=TRUE,3,0)
   )
)</f>
        <v>0</v>
      </c>
      <c r="C292">
        <f ca="1">+IF(AND(Matriz!C335=Contadores!C$1,TODAY()-Matriz!S335&lt;=0,Matriz!T335="")=TRUE,1,
   IF(AND(Matriz!C335=Contadores!C$1,TODAY()-Matriz!S335&gt;0,Matriz!T335="")=TRUE,2,
      IF(AND(Matriz!C335=Contadores!C$1,Matriz!T335&lt;&gt;"")=TRUE,3,0)
   )
)</f>
        <v>0</v>
      </c>
      <c r="D292">
        <f ca="1">+IF(AND(Matriz!C335=Contadores!D$1,TODAY()-Matriz!S335&lt;=0,Matriz!T335="")=TRUE,1,
   IF(AND(Matriz!C335=Contadores!D$1,TODAY()-Matriz!S335&gt;0,Matriz!T335="")=TRUE,2,
      IF(AND(Matriz!C335=Contadores!D$1,Matriz!T335&lt;&gt;"")=TRUE,3,0)
   )
)</f>
        <v>0</v>
      </c>
      <c r="E292">
        <f ca="1">+IF(AND(Matriz!C335=Contadores!E$1,TODAY()-Matriz!S335&lt;=0,Matriz!T335="")=TRUE,1,
   IF(AND(Matriz!C335=Contadores!E$1,TODAY()-Matriz!S335&gt;0,Matriz!T335="")=TRUE,2,
      IF(AND(Matriz!C335=Contadores!E$1,Matriz!T335&lt;&gt;"")=TRUE,3,0)
   )
)</f>
        <v>0</v>
      </c>
      <c r="F292">
        <f ca="1">+IF(AND(Matriz!C335=Contadores!F$1,TODAY()-Matriz!S335&lt;=0,Matriz!T335="")=TRUE,1,
   IF(AND(Matriz!C335=Contadores!F$1,TODAY()-Matriz!S335&gt;0,Matriz!T335="")=TRUE,2,
      IF(AND(Matriz!C335=Contadores!F$1,Matriz!T335&lt;&gt;"")=TRUE,3,0)
   )
)</f>
        <v>0</v>
      </c>
      <c r="G292">
        <f ca="1">+IF(AND(Matriz!C335=Contadores!G$1,TODAY()-Matriz!S335&lt;=0,Matriz!T335="")=TRUE,1,
   IF(AND(Matriz!C335=Contadores!G$1,TODAY()-Matriz!S335&gt;0,Matriz!T335="")=TRUE,2,
      IF(AND(Matriz!C335=Contadores!G$1,Matriz!T335&lt;&gt;"")=TRUE,3,0)
   )
)</f>
        <v>0</v>
      </c>
      <c r="H292">
        <f ca="1">+IF(AND(Matriz!C335=Contadores!H$1,TODAY()-Matriz!S335&lt;=0,Matriz!T335="")=TRUE,1,
   IF(AND(Matriz!C335=Contadores!H$1,TODAY()-Matriz!S335&gt;0,Matriz!T335="")=TRUE,2,
      IF(AND(Matriz!C335=Contadores!H$1,Matriz!T335&lt;&gt;"")=TRUE,3,0)
   )
)</f>
        <v>0</v>
      </c>
      <c r="I292">
        <f ca="1">+IF(AND(Matriz!C335=Contadores!I$1,TODAY()-Matriz!S335&lt;=0,Matriz!T335="")=TRUE,1,
   IF(AND(Matriz!C335=Contadores!I$1,TODAY()-Matriz!S335&gt;0,Matriz!T335="")=TRUE,2,
      IF(AND(Matriz!C335=Contadores!I$1,Matriz!T335&lt;&gt;"")=TRUE,3,0)
   )
)</f>
        <v>0</v>
      </c>
      <c r="J292">
        <f ca="1">+IF(AND(Matriz!C335=Contadores!J$1,TODAY()-Matriz!S335&lt;=0,Matriz!T335="")=TRUE,1,
   IF(AND(Matriz!C335=Contadores!J$1,TODAY()-Matriz!S335&gt;0,Matriz!T335="")=TRUE,2,
      IF(AND(Matriz!C335=Contadores!J$1,Matriz!T335&lt;&gt;"")=TRUE,3,0)
   )
)</f>
        <v>0</v>
      </c>
      <c r="K292">
        <f ca="1">+IF(AND(Matriz!C335=Contadores!K$1,TODAY()-Matriz!S335&lt;=0,Matriz!T335="")=TRUE,1,
   IF(AND(Matriz!C335=Contadores!K$1,TODAY()-Matriz!S335&gt;0,Matriz!T335="")=TRUE,2,
      IF(AND(Matriz!C335=Contadores!K$1,Matriz!T335&lt;&gt;"")=TRUE,3,0)
   )
)</f>
        <v>0</v>
      </c>
    </row>
    <row r="293" spans="1:11" x14ac:dyDescent="0.25">
      <c r="A293">
        <v>292</v>
      </c>
      <c r="B293">
        <f ca="1">+IF(AND(Matriz!C336=Contadores!B$1,TODAY()-Matriz!S336&lt;=0,Matriz!T336="")=TRUE,1,
   IF(AND(Matriz!C336=Contadores!B$1,TODAY()-Matriz!S336&gt;0,Matriz!T336="")=TRUE,2,
      IF(AND(Matriz!C336=Contadores!B$1,Matriz!T336&lt;&gt;"")=TRUE,3,0)
   )
)</f>
        <v>0</v>
      </c>
      <c r="C293">
        <f ca="1">+IF(AND(Matriz!C336=Contadores!C$1,TODAY()-Matriz!S336&lt;=0,Matriz!T336="")=TRUE,1,
   IF(AND(Matriz!C336=Contadores!C$1,TODAY()-Matriz!S336&gt;0,Matriz!T336="")=TRUE,2,
      IF(AND(Matriz!C336=Contadores!C$1,Matriz!T336&lt;&gt;"")=TRUE,3,0)
   )
)</f>
        <v>0</v>
      </c>
      <c r="D293">
        <f ca="1">+IF(AND(Matriz!C336=Contadores!D$1,TODAY()-Matriz!S336&lt;=0,Matriz!T336="")=TRUE,1,
   IF(AND(Matriz!C336=Contadores!D$1,TODAY()-Matriz!S336&gt;0,Matriz!T336="")=TRUE,2,
      IF(AND(Matriz!C336=Contadores!D$1,Matriz!T336&lt;&gt;"")=TRUE,3,0)
   )
)</f>
        <v>0</v>
      </c>
      <c r="E293">
        <f ca="1">+IF(AND(Matriz!C336=Contadores!E$1,TODAY()-Matriz!S336&lt;=0,Matriz!T336="")=TRUE,1,
   IF(AND(Matriz!C336=Contadores!E$1,TODAY()-Matriz!S336&gt;0,Matriz!T336="")=TRUE,2,
      IF(AND(Matriz!C336=Contadores!E$1,Matriz!T336&lt;&gt;"")=TRUE,3,0)
   )
)</f>
        <v>0</v>
      </c>
      <c r="F293">
        <f ca="1">+IF(AND(Matriz!C336=Contadores!F$1,TODAY()-Matriz!S336&lt;=0,Matriz!T336="")=TRUE,1,
   IF(AND(Matriz!C336=Contadores!F$1,TODAY()-Matriz!S336&gt;0,Matriz!T336="")=TRUE,2,
      IF(AND(Matriz!C336=Contadores!F$1,Matriz!T336&lt;&gt;"")=TRUE,3,0)
   )
)</f>
        <v>0</v>
      </c>
      <c r="G293">
        <f ca="1">+IF(AND(Matriz!C336=Contadores!G$1,TODAY()-Matriz!S336&lt;=0,Matriz!T336="")=TRUE,1,
   IF(AND(Matriz!C336=Contadores!G$1,TODAY()-Matriz!S336&gt;0,Matriz!T336="")=TRUE,2,
      IF(AND(Matriz!C336=Contadores!G$1,Matriz!T336&lt;&gt;"")=TRUE,3,0)
   )
)</f>
        <v>0</v>
      </c>
      <c r="H293">
        <f ca="1">+IF(AND(Matriz!C336=Contadores!H$1,TODAY()-Matriz!S336&lt;=0,Matriz!T336="")=TRUE,1,
   IF(AND(Matriz!C336=Contadores!H$1,TODAY()-Matriz!S336&gt;0,Matriz!T336="")=TRUE,2,
      IF(AND(Matriz!C336=Contadores!H$1,Matriz!T336&lt;&gt;"")=TRUE,3,0)
   )
)</f>
        <v>0</v>
      </c>
      <c r="I293">
        <f ca="1">+IF(AND(Matriz!C336=Contadores!I$1,TODAY()-Matriz!S336&lt;=0,Matriz!T336="")=TRUE,1,
   IF(AND(Matriz!C336=Contadores!I$1,TODAY()-Matriz!S336&gt;0,Matriz!T336="")=TRUE,2,
      IF(AND(Matriz!C336=Contadores!I$1,Matriz!T336&lt;&gt;"")=TRUE,3,0)
   )
)</f>
        <v>0</v>
      </c>
      <c r="J293">
        <f ca="1">+IF(AND(Matriz!C336=Contadores!J$1,TODAY()-Matriz!S336&lt;=0,Matriz!T336="")=TRUE,1,
   IF(AND(Matriz!C336=Contadores!J$1,TODAY()-Matriz!S336&gt;0,Matriz!T336="")=TRUE,2,
      IF(AND(Matriz!C336=Contadores!J$1,Matriz!T336&lt;&gt;"")=TRUE,3,0)
   )
)</f>
        <v>0</v>
      </c>
      <c r="K293">
        <f ca="1">+IF(AND(Matriz!C336=Contadores!K$1,TODAY()-Matriz!S336&lt;=0,Matriz!T336="")=TRUE,1,
   IF(AND(Matriz!C336=Contadores!K$1,TODAY()-Matriz!S336&gt;0,Matriz!T336="")=TRUE,2,
      IF(AND(Matriz!C336=Contadores!K$1,Matriz!T336&lt;&gt;"")=TRUE,3,0)
   )
)</f>
        <v>0</v>
      </c>
    </row>
    <row r="294" spans="1:11" x14ac:dyDescent="0.25">
      <c r="A294">
        <v>293</v>
      </c>
      <c r="B294">
        <f ca="1">+IF(AND(Matriz!C337=Contadores!B$1,TODAY()-Matriz!S337&lt;=0,Matriz!T337="")=TRUE,1,
   IF(AND(Matriz!C337=Contadores!B$1,TODAY()-Matriz!S337&gt;0,Matriz!T337="")=TRUE,2,
      IF(AND(Matriz!C337=Contadores!B$1,Matriz!T337&lt;&gt;"")=TRUE,3,0)
   )
)</f>
        <v>0</v>
      </c>
      <c r="C294">
        <f ca="1">+IF(AND(Matriz!C337=Contadores!C$1,TODAY()-Matriz!S337&lt;=0,Matriz!T337="")=TRUE,1,
   IF(AND(Matriz!C337=Contadores!C$1,TODAY()-Matriz!S337&gt;0,Matriz!T337="")=TRUE,2,
      IF(AND(Matriz!C337=Contadores!C$1,Matriz!T337&lt;&gt;"")=TRUE,3,0)
   )
)</f>
        <v>0</v>
      </c>
      <c r="D294">
        <f ca="1">+IF(AND(Matriz!C337=Contadores!D$1,TODAY()-Matriz!S337&lt;=0,Matriz!T337="")=TRUE,1,
   IF(AND(Matriz!C337=Contadores!D$1,TODAY()-Matriz!S337&gt;0,Matriz!T337="")=TRUE,2,
      IF(AND(Matriz!C337=Contadores!D$1,Matriz!T337&lt;&gt;"")=TRUE,3,0)
   )
)</f>
        <v>0</v>
      </c>
      <c r="E294">
        <f ca="1">+IF(AND(Matriz!C337=Contadores!E$1,TODAY()-Matriz!S337&lt;=0,Matriz!T337="")=TRUE,1,
   IF(AND(Matriz!C337=Contadores!E$1,TODAY()-Matriz!S337&gt;0,Matriz!T337="")=TRUE,2,
      IF(AND(Matriz!C337=Contadores!E$1,Matriz!T337&lt;&gt;"")=TRUE,3,0)
   )
)</f>
        <v>0</v>
      </c>
      <c r="F294">
        <f ca="1">+IF(AND(Matriz!C337=Contadores!F$1,TODAY()-Matriz!S337&lt;=0,Matriz!T337="")=TRUE,1,
   IF(AND(Matriz!C337=Contadores!F$1,TODAY()-Matriz!S337&gt;0,Matriz!T337="")=TRUE,2,
      IF(AND(Matriz!C337=Contadores!F$1,Matriz!T337&lt;&gt;"")=TRUE,3,0)
   )
)</f>
        <v>0</v>
      </c>
      <c r="G294">
        <f ca="1">+IF(AND(Matriz!C337=Contadores!G$1,TODAY()-Matriz!S337&lt;=0,Matriz!T337="")=TRUE,1,
   IF(AND(Matriz!C337=Contadores!G$1,TODAY()-Matriz!S337&gt;0,Matriz!T337="")=TRUE,2,
      IF(AND(Matriz!C337=Contadores!G$1,Matriz!T337&lt;&gt;"")=TRUE,3,0)
   )
)</f>
        <v>0</v>
      </c>
      <c r="H294">
        <f ca="1">+IF(AND(Matriz!C337=Contadores!H$1,TODAY()-Matriz!S337&lt;=0,Matriz!T337="")=TRUE,1,
   IF(AND(Matriz!C337=Contadores!H$1,TODAY()-Matriz!S337&gt;0,Matriz!T337="")=TRUE,2,
      IF(AND(Matriz!C337=Contadores!H$1,Matriz!T337&lt;&gt;"")=TRUE,3,0)
   )
)</f>
        <v>0</v>
      </c>
      <c r="I294">
        <f ca="1">+IF(AND(Matriz!C337=Contadores!I$1,TODAY()-Matriz!S337&lt;=0,Matriz!T337="")=TRUE,1,
   IF(AND(Matriz!C337=Contadores!I$1,TODAY()-Matriz!S337&gt;0,Matriz!T337="")=TRUE,2,
      IF(AND(Matriz!C337=Contadores!I$1,Matriz!T337&lt;&gt;"")=TRUE,3,0)
   )
)</f>
        <v>0</v>
      </c>
      <c r="J294">
        <f ca="1">+IF(AND(Matriz!C337=Contadores!J$1,TODAY()-Matriz!S337&lt;=0,Matriz!T337="")=TRUE,1,
   IF(AND(Matriz!C337=Contadores!J$1,TODAY()-Matriz!S337&gt;0,Matriz!T337="")=TRUE,2,
      IF(AND(Matriz!C337=Contadores!J$1,Matriz!T337&lt;&gt;"")=TRUE,3,0)
   )
)</f>
        <v>0</v>
      </c>
      <c r="K294">
        <f ca="1">+IF(AND(Matriz!C337=Contadores!K$1,TODAY()-Matriz!S337&lt;=0,Matriz!T337="")=TRUE,1,
   IF(AND(Matriz!C337=Contadores!K$1,TODAY()-Matriz!S337&gt;0,Matriz!T337="")=TRUE,2,
      IF(AND(Matriz!C337=Contadores!K$1,Matriz!T337&lt;&gt;"")=TRUE,3,0)
   )
)</f>
        <v>0</v>
      </c>
    </row>
    <row r="295" spans="1:11" x14ac:dyDescent="0.25">
      <c r="A295">
        <v>294</v>
      </c>
      <c r="B295">
        <f ca="1">+IF(AND(Matriz!C338=Contadores!B$1,TODAY()-Matriz!S338&lt;=0,Matriz!T338="")=TRUE,1,
   IF(AND(Matriz!C338=Contadores!B$1,TODAY()-Matriz!S338&gt;0,Matriz!T338="")=TRUE,2,
      IF(AND(Matriz!C338=Contadores!B$1,Matriz!T338&lt;&gt;"")=TRUE,3,0)
   )
)</f>
        <v>0</v>
      </c>
      <c r="C295">
        <f ca="1">+IF(AND(Matriz!C338=Contadores!C$1,TODAY()-Matriz!S338&lt;=0,Matriz!T338="")=TRUE,1,
   IF(AND(Matriz!C338=Contadores!C$1,TODAY()-Matriz!S338&gt;0,Matriz!T338="")=TRUE,2,
      IF(AND(Matriz!C338=Contadores!C$1,Matriz!T338&lt;&gt;"")=TRUE,3,0)
   )
)</f>
        <v>0</v>
      </c>
      <c r="D295">
        <f ca="1">+IF(AND(Matriz!C338=Contadores!D$1,TODAY()-Matriz!S338&lt;=0,Matriz!T338="")=TRUE,1,
   IF(AND(Matriz!C338=Contadores!D$1,TODAY()-Matriz!S338&gt;0,Matriz!T338="")=TRUE,2,
      IF(AND(Matriz!C338=Contadores!D$1,Matriz!T338&lt;&gt;"")=TRUE,3,0)
   )
)</f>
        <v>0</v>
      </c>
      <c r="E295">
        <f ca="1">+IF(AND(Matriz!C338=Contadores!E$1,TODAY()-Matriz!S338&lt;=0,Matriz!T338="")=TRUE,1,
   IF(AND(Matriz!C338=Contadores!E$1,TODAY()-Matriz!S338&gt;0,Matriz!T338="")=TRUE,2,
      IF(AND(Matriz!C338=Contadores!E$1,Matriz!T338&lt;&gt;"")=TRUE,3,0)
   )
)</f>
        <v>0</v>
      </c>
      <c r="F295">
        <f ca="1">+IF(AND(Matriz!C338=Contadores!F$1,TODAY()-Matriz!S338&lt;=0,Matriz!T338="")=TRUE,1,
   IF(AND(Matriz!C338=Contadores!F$1,TODAY()-Matriz!S338&gt;0,Matriz!T338="")=TRUE,2,
      IF(AND(Matriz!C338=Contadores!F$1,Matriz!T338&lt;&gt;"")=TRUE,3,0)
   )
)</f>
        <v>0</v>
      </c>
      <c r="G295">
        <f ca="1">+IF(AND(Matriz!C338=Contadores!G$1,TODAY()-Matriz!S338&lt;=0,Matriz!T338="")=TRUE,1,
   IF(AND(Matriz!C338=Contadores!G$1,TODAY()-Matriz!S338&gt;0,Matriz!T338="")=TRUE,2,
      IF(AND(Matriz!C338=Contadores!G$1,Matriz!T338&lt;&gt;"")=TRUE,3,0)
   )
)</f>
        <v>0</v>
      </c>
      <c r="H295">
        <f ca="1">+IF(AND(Matriz!C338=Contadores!H$1,TODAY()-Matriz!S338&lt;=0,Matriz!T338="")=TRUE,1,
   IF(AND(Matriz!C338=Contadores!H$1,TODAY()-Matriz!S338&gt;0,Matriz!T338="")=TRUE,2,
      IF(AND(Matriz!C338=Contadores!H$1,Matriz!T338&lt;&gt;"")=TRUE,3,0)
   )
)</f>
        <v>0</v>
      </c>
      <c r="I295">
        <f ca="1">+IF(AND(Matriz!C338=Contadores!I$1,TODAY()-Matriz!S338&lt;=0,Matriz!T338="")=TRUE,1,
   IF(AND(Matriz!C338=Contadores!I$1,TODAY()-Matriz!S338&gt;0,Matriz!T338="")=TRUE,2,
      IF(AND(Matriz!C338=Contadores!I$1,Matriz!T338&lt;&gt;"")=TRUE,3,0)
   )
)</f>
        <v>0</v>
      </c>
      <c r="J295">
        <f ca="1">+IF(AND(Matriz!C338=Contadores!J$1,TODAY()-Matriz!S338&lt;=0,Matriz!T338="")=TRUE,1,
   IF(AND(Matriz!C338=Contadores!J$1,TODAY()-Matriz!S338&gt;0,Matriz!T338="")=TRUE,2,
      IF(AND(Matriz!C338=Contadores!J$1,Matriz!T338&lt;&gt;"")=TRUE,3,0)
   )
)</f>
        <v>0</v>
      </c>
      <c r="K295">
        <f ca="1">+IF(AND(Matriz!C338=Contadores!K$1,TODAY()-Matriz!S338&lt;=0,Matriz!T338="")=TRUE,1,
   IF(AND(Matriz!C338=Contadores!K$1,TODAY()-Matriz!S338&gt;0,Matriz!T338="")=TRUE,2,
      IF(AND(Matriz!C338=Contadores!K$1,Matriz!T338&lt;&gt;"")=TRUE,3,0)
   )
)</f>
        <v>0</v>
      </c>
    </row>
    <row r="296" spans="1:11" x14ac:dyDescent="0.25">
      <c r="A296">
        <v>295</v>
      </c>
      <c r="B296">
        <f ca="1">+IF(AND(Matriz!C339=Contadores!B$1,TODAY()-Matriz!S339&lt;=0,Matriz!T339="")=TRUE,1,
   IF(AND(Matriz!C339=Contadores!B$1,TODAY()-Matriz!S339&gt;0,Matriz!T339="")=TRUE,2,
      IF(AND(Matriz!C339=Contadores!B$1,Matriz!T339&lt;&gt;"")=TRUE,3,0)
   )
)</f>
        <v>0</v>
      </c>
      <c r="C296">
        <f ca="1">+IF(AND(Matriz!C339=Contadores!C$1,TODAY()-Matriz!S339&lt;=0,Matriz!T339="")=TRUE,1,
   IF(AND(Matriz!C339=Contadores!C$1,TODAY()-Matriz!S339&gt;0,Matriz!T339="")=TRUE,2,
      IF(AND(Matriz!C339=Contadores!C$1,Matriz!T339&lt;&gt;"")=TRUE,3,0)
   )
)</f>
        <v>0</v>
      </c>
      <c r="D296">
        <f ca="1">+IF(AND(Matriz!C339=Contadores!D$1,TODAY()-Matriz!S339&lt;=0,Matriz!T339="")=TRUE,1,
   IF(AND(Matriz!C339=Contadores!D$1,TODAY()-Matriz!S339&gt;0,Matriz!T339="")=TRUE,2,
      IF(AND(Matriz!C339=Contadores!D$1,Matriz!T339&lt;&gt;"")=TRUE,3,0)
   )
)</f>
        <v>0</v>
      </c>
      <c r="E296">
        <f ca="1">+IF(AND(Matriz!C339=Contadores!E$1,TODAY()-Matriz!S339&lt;=0,Matriz!T339="")=TRUE,1,
   IF(AND(Matriz!C339=Contadores!E$1,TODAY()-Matriz!S339&gt;0,Matriz!T339="")=TRUE,2,
      IF(AND(Matriz!C339=Contadores!E$1,Matriz!T339&lt;&gt;"")=TRUE,3,0)
   )
)</f>
        <v>0</v>
      </c>
      <c r="F296">
        <f ca="1">+IF(AND(Matriz!C339=Contadores!F$1,TODAY()-Matriz!S339&lt;=0,Matriz!T339="")=TRUE,1,
   IF(AND(Matriz!C339=Contadores!F$1,TODAY()-Matriz!S339&gt;0,Matriz!T339="")=TRUE,2,
      IF(AND(Matriz!C339=Contadores!F$1,Matriz!T339&lt;&gt;"")=TRUE,3,0)
   )
)</f>
        <v>0</v>
      </c>
      <c r="G296">
        <f ca="1">+IF(AND(Matriz!C339=Contadores!G$1,TODAY()-Matriz!S339&lt;=0,Matriz!T339="")=TRUE,1,
   IF(AND(Matriz!C339=Contadores!G$1,TODAY()-Matriz!S339&gt;0,Matriz!T339="")=TRUE,2,
      IF(AND(Matriz!C339=Contadores!G$1,Matriz!T339&lt;&gt;"")=TRUE,3,0)
   )
)</f>
        <v>0</v>
      </c>
      <c r="H296">
        <f ca="1">+IF(AND(Matriz!C339=Contadores!H$1,TODAY()-Matriz!S339&lt;=0,Matriz!T339="")=TRUE,1,
   IF(AND(Matriz!C339=Contadores!H$1,TODAY()-Matriz!S339&gt;0,Matriz!T339="")=TRUE,2,
      IF(AND(Matriz!C339=Contadores!H$1,Matriz!T339&lt;&gt;"")=TRUE,3,0)
   )
)</f>
        <v>0</v>
      </c>
      <c r="I296">
        <f ca="1">+IF(AND(Matriz!C339=Contadores!I$1,TODAY()-Matriz!S339&lt;=0,Matriz!T339="")=TRUE,1,
   IF(AND(Matriz!C339=Contadores!I$1,TODAY()-Matriz!S339&gt;0,Matriz!T339="")=TRUE,2,
      IF(AND(Matriz!C339=Contadores!I$1,Matriz!T339&lt;&gt;"")=TRUE,3,0)
   )
)</f>
        <v>0</v>
      </c>
      <c r="J296">
        <f ca="1">+IF(AND(Matriz!C339=Contadores!J$1,TODAY()-Matriz!S339&lt;=0,Matriz!T339="")=TRUE,1,
   IF(AND(Matriz!C339=Contadores!J$1,TODAY()-Matriz!S339&gt;0,Matriz!T339="")=TRUE,2,
      IF(AND(Matriz!C339=Contadores!J$1,Matriz!T339&lt;&gt;"")=TRUE,3,0)
   )
)</f>
        <v>0</v>
      </c>
      <c r="K296">
        <f ca="1">+IF(AND(Matriz!C339=Contadores!K$1,TODAY()-Matriz!S339&lt;=0,Matriz!T339="")=TRUE,1,
   IF(AND(Matriz!C339=Contadores!K$1,TODAY()-Matriz!S339&gt;0,Matriz!T339="")=TRUE,2,
      IF(AND(Matriz!C339=Contadores!K$1,Matriz!T339&lt;&gt;"")=TRUE,3,0)
   )
)</f>
        <v>0</v>
      </c>
    </row>
    <row r="297" spans="1:11" x14ac:dyDescent="0.25">
      <c r="A297">
        <v>296</v>
      </c>
      <c r="B297">
        <f ca="1">+IF(AND(Matriz!C340=Contadores!B$1,TODAY()-Matriz!S340&lt;=0,Matriz!T340="")=TRUE,1,
   IF(AND(Matriz!C340=Contadores!B$1,TODAY()-Matriz!S340&gt;0,Matriz!T340="")=TRUE,2,
      IF(AND(Matriz!C340=Contadores!B$1,Matriz!T340&lt;&gt;"")=TRUE,3,0)
   )
)</f>
        <v>0</v>
      </c>
      <c r="C297">
        <f ca="1">+IF(AND(Matriz!C340=Contadores!C$1,TODAY()-Matriz!S340&lt;=0,Matriz!T340="")=TRUE,1,
   IF(AND(Matriz!C340=Contadores!C$1,TODAY()-Matriz!S340&gt;0,Matriz!T340="")=TRUE,2,
      IF(AND(Matriz!C340=Contadores!C$1,Matriz!T340&lt;&gt;"")=TRUE,3,0)
   )
)</f>
        <v>0</v>
      </c>
      <c r="D297">
        <f ca="1">+IF(AND(Matriz!C340=Contadores!D$1,TODAY()-Matriz!S340&lt;=0,Matriz!T340="")=TRUE,1,
   IF(AND(Matriz!C340=Contadores!D$1,TODAY()-Matriz!S340&gt;0,Matriz!T340="")=TRUE,2,
      IF(AND(Matriz!C340=Contadores!D$1,Matriz!T340&lt;&gt;"")=TRUE,3,0)
   )
)</f>
        <v>0</v>
      </c>
      <c r="E297">
        <f ca="1">+IF(AND(Matriz!C340=Contadores!E$1,TODAY()-Matriz!S340&lt;=0,Matriz!T340="")=TRUE,1,
   IF(AND(Matriz!C340=Contadores!E$1,TODAY()-Matriz!S340&gt;0,Matriz!T340="")=TRUE,2,
      IF(AND(Matriz!C340=Contadores!E$1,Matriz!T340&lt;&gt;"")=TRUE,3,0)
   )
)</f>
        <v>0</v>
      </c>
      <c r="F297">
        <f ca="1">+IF(AND(Matriz!C340=Contadores!F$1,TODAY()-Matriz!S340&lt;=0,Matriz!T340="")=TRUE,1,
   IF(AND(Matriz!C340=Contadores!F$1,TODAY()-Matriz!S340&gt;0,Matriz!T340="")=TRUE,2,
      IF(AND(Matriz!C340=Contadores!F$1,Matriz!T340&lt;&gt;"")=TRUE,3,0)
   )
)</f>
        <v>0</v>
      </c>
      <c r="G297">
        <f ca="1">+IF(AND(Matriz!C340=Contadores!G$1,TODAY()-Matriz!S340&lt;=0,Matriz!T340="")=TRUE,1,
   IF(AND(Matriz!C340=Contadores!G$1,TODAY()-Matriz!S340&gt;0,Matriz!T340="")=TRUE,2,
      IF(AND(Matriz!C340=Contadores!G$1,Matriz!T340&lt;&gt;"")=TRUE,3,0)
   )
)</f>
        <v>0</v>
      </c>
      <c r="H297">
        <f ca="1">+IF(AND(Matriz!C340=Contadores!H$1,TODAY()-Matriz!S340&lt;=0,Matriz!T340="")=TRUE,1,
   IF(AND(Matriz!C340=Contadores!H$1,TODAY()-Matriz!S340&gt;0,Matriz!T340="")=TRUE,2,
      IF(AND(Matriz!C340=Contadores!H$1,Matriz!T340&lt;&gt;"")=TRUE,3,0)
   )
)</f>
        <v>0</v>
      </c>
      <c r="I297">
        <f ca="1">+IF(AND(Matriz!C340=Contadores!I$1,TODAY()-Matriz!S340&lt;=0,Matriz!T340="")=TRUE,1,
   IF(AND(Matriz!C340=Contadores!I$1,TODAY()-Matriz!S340&gt;0,Matriz!T340="")=TRUE,2,
      IF(AND(Matriz!C340=Contadores!I$1,Matriz!T340&lt;&gt;"")=TRUE,3,0)
   )
)</f>
        <v>0</v>
      </c>
      <c r="J297">
        <f ca="1">+IF(AND(Matriz!C340=Contadores!J$1,TODAY()-Matriz!S340&lt;=0,Matriz!T340="")=TRUE,1,
   IF(AND(Matriz!C340=Contadores!J$1,TODAY()-Matriz!S340&gt;0,Matriz!T340="")=TRUE,2,
      IF(AND(Matriz!C340=Contadores!J$1,Matriz!T340&lt;&gt;"")=TRUE,3,0)
   )
)</f>
        <v>0</v>
      </c>
      <c r="K297">
        <f ca="1">+IF(AND(Matriz!C340=Contadores!K$1,TODAY()-Matriz!S340&lt;=0,Matriz!T340="")=TRUE,1,
   IF(AND(Matriz!C340=Contadores!K$1,TODAY()-Matriz!S340&gt;0,Matriz!T340="")=TRUE,2,
      IF(AND(Matriz!C340=Contadores!K$1,Matriz!T340&lt;&gt;"")=TRUE,3,0)
   )
)</f>
        <v>0</v>
      </c>
    </row>
    <row r="298" spans="1:11" x14ac:dyDescent="0.25">
      <c r="A298">
        <v>297</v>
      </c>
      <c r="B298">
        <f ca="1">+IF(AND(Matriz!C341=Contadores!B$1,TODAY()-Matriz!S341&lt;=0,Matriz!T341="")=TRUE,1,
   IF(AND(Matriz!C341=Contadores!B$1,TODAY()-Matriz!S341&gt;0,Matriz!T341="")=TRUE,2,
      IF(AND(Matriz!C341=Contadores!B$1,Matriz!T341&lt;&gt;"")=TRUE,3,0)
   )
)</f>
        <v>0</v>
      </c>
      <c r="C298">
        <f ca="1">+IF(AND(Matriz!C341=Contadores!C$1,TODAY()-Matriz!S341&lt;=0,Matriz!T341="")=TRUE,1,
   IF(AND(Matriz!C341=Contadores!C$1,TODAY()-Matriz!S341&gt;0,Matriz!T341="")=TRUE,2,
      IF(AND(Matriz!C341=Contadores!C$1,Matriz!T341&lt;&gt;"")=TRUE,3,0)
   )
)</f>
        <v>0</v>
      </c>
      <c r="D298">
        <f ca="1">+IF(AND(Matriz!C341=Contadores!D$1,TODAY()-Matriz!S341&lt;=0,Matriz!T341="")=TRUE,1,
   IF(AND(Matriz!C341=Contadores!D$1,TODAY()-Matriz!S341&gt;0,Matriz!T341="")=TRUE,2,
      IF(AND(Matriz!C341=Contadores!D$1,Matriz!T341&lt;&gt;"")=TRUE,3,0)
   )
)</f>
        <v>0</v>
      </c>
      <c r="E298">
        <f ca="1">+IF(AND(Matriz!C341=Contadores!E$1,TODAY()-Matriz!S341&lt;=0,Matriz!T341="")=TRUE,1,
   IF(AND(Matriz!C341=Contadores!E$1,TODAY()-Matriz!S341&gt;0,Matriz!T341="")=TRUE,2,
      IF(AND(Matriz!C341=Contadores!E$1,Matriz!T341&lt;&gt;"")=TRUE,3,0)
   )
)</f>
        <v>0</v>
      </c>
      <c r="F298">
        <f ca="1">+IF(AND(Matriz!C341=Contadores!F$1,TODAY()-Matriz!S341&lt;=0,Matriz!T341="")=TRUE,1,
   IF(AND(Matriz!C341=Contadores!F$1,TODAY()-Matriz!S341&gt;0,Matriz!T341="")=TRUE,2,
      IF(AND(Matriz!C341=Contadores!F$1,Matriz!T341&lt;&gt;"")=TRUE,3,0)
   )
)</f>
        <v>0</v>
      </c>
      <c r="G298">
        <f ca="1">+IF(AND(Matriz!C341=Contadores!G$1,TODAY()-Matriz!S341&lt;=0,Matriz!T341="")=TRUE,1,
   IF(AND(Matriz!C341=Contadores!G$1,TODAY()-Matriz!S341&gt;0,Matriz!T341="")=TRUE,2,
      IF(AND(Matriz!C341=Contadores!G$1,Matriz!T341&lt;&gt;"")=TRUE,3,0)
   )
)</f>
        <v>0</v>
      </c>
      <c r="H298">
        <f ca="1">+IF(AND(Matriz!C341=Contadores!H$1,TODAY()-Matriz!S341&lt;=0,Matriz!T341="")=TRUE,1,
   IF(AND(Matriz!C341=Contadores!H$1,TODAY()-Matriz!S341&gt;0,Matriz!T341="")=TRUE,2,
      IF(AND(Matriz!C341=Contadores!H$1,Matriz!T341&lt;&gt;"")=TRUE,3,0)
   )
)</f>
        <v>0</v>
      </c>
      <c r="I298">
        <f ca="1">+IF(AND(Matriz!C341=Contadores!I$1,TODAY()-Matriz!S341&lt;=0,Matriz!T341="")=TRUE,1,
   IF(AND(Matriz!C341=Contadores!I$1,TODAY()-Matriz!S341&gt;0,Matriz!T341="")=TRUE,2,
      IF(AND(Matriz!C341=Contadores!I$1,Matriz!T341&lt;&gt;"")=TRUE,3,0)
   )
)</f>
        <v>0</v>
      </c>
      <c r="J298">
        <f ca="1">+IF(AND(Matriz!C341=Contadores!J$1,TODAY()-Matriz!S341&lt;=0,Matriz!T341="")=TRUE,1,
   IF(AND(Matriz!C341=Contadores!J$1,TODAY()-Matriz!S341&gt;0,Matriz!T341="")=TRUE,2,
      IF(AND(Matriz!C341=Contadores!J$1,Matriz!T341&lt;&gt;"")=TRUE,3,0)
   )
)</f>
        <v>0</v>
      </c>
      <c r="K298">
        <f ca="1">+IF(AND(Matriz!C341=Contadores!K$1,TODAY()-Matriz!S341&lt;=0,Matriz!T341="")=TRUE,1,
   IF(AND(Matriz!C341=Contadores!K$1,TODAY()-Matriz!S341&gt;0,Matriz!T341="")=TRUE,2,
      IF(AND(Matriz!C341=Contadores!K$1,Matriz!T341&lt;&gt;"")=TRUE,3,0)
   )
)</f>
        <v>0</v>
      </c>
    </row>
    <row r="299" spans="1:11" x14ac:dyDescent="0.25">
      <c r="A299">
        <v>298</v>
      </c>
      <c r="B299">
        <f ca="1">+IF(AND(Matriz!C342=Contadores!B$1,TODAY()-Matriz!S342&lt;=0,Matriz!T342="")=TRUE,1,
   IF(AND(Matriz!C342=Contadores!B$1,TODAY()-Matriz!S342&gt;0,Matriz!T342="")=TRUE,2,
      IF(AND(Matriz!C342=Contadores!B$1,Matriz!T342&lt;&gt;"")=TRUE,3,0)
   )
)</f>
        <v>0</v>
      </c>
      <c r="C299">
        <f ca="1">+IF(AND(Matriz!C342=Contadores!C$1,TODAY()-Matriz!S342&lt;=0,Matriz!T342="")=TRUE,1,
   IF(AND(Matriz!C342=Contadores!C$1,TODAY()-Matriz!S342&gt;0,Matriz!T342="")=TRUE,2,
      IF(AND(Matriz!C342=Contadores!C$1,Matriz!T342&lt;&gt;"")=TRUE,3,0)
   )
)</f>
        <v>0</v>
      </c>
      <c r="D299">
        <f ca="1">+IF(AND(Matriz!C342=Contadores!D$1,TODAY()-Matriz!S342&lt;=0,Matriz!T342="")=TRUE,1,
   IF(AND(Matriz!C342=Contadores!D$1,TODAY()-Matriz!S342&gt;0,Matriz!T342="")=TRUE,2,
      IF(AND(Matriz!C342=Contadores!D$1,Matriz!T342&lt;&gt;"")=TRUE,3,0)
   )
)</f>
        <v>0</v>
      </c>
      <c r="E299">
        <f ca="1">+IF(AND(Matriz!C342=Contadores!E$1,TODAY()-Matriz!S342&lt;=0,Matriz!T342="")=TRUE,1,
   IF(AND(Matriz!C342=Contadores!E$1,TODAY()-Matriz!S342&gt;0,Matriz!T342="")=TRUE,2,
      IF(AND(Matriz!C342=Contadores!E$1,Matriz!T342&lt;&gt;"")=TRUE,3,0)
   )
)</f>
        <v>0</v>
      </c>
      <c r="F299">
        <f ca="1">+IF(AND(Matriz!C342=Contadores!F$1,TODAY()-Matriz!S342&lt;=0,Matriz!T342="")=TRUE,1,
   IF(AND(Matriz!C342=Contadores!F$1,TODAY()-Matriz!S342&gt;0,Matriz!T342="")=TRUE,2,
      IF(AND(Matriz!C342=Contadores!F$1,Matriz!T342&lt;&gt;"")=TRUE,3,0)
   )
)</f>
        <v>0</v>
      </c>
      <c r="G299">
        <f ca="1">+IF(AND(Matriz!C342=Contadores!G$1,TODAY()-Matriz!S342&lt;=0,Matriz!T342="")=TRUE,1,
   IF(AND(Matriz!C342=Contadores!G$1,TODAY()-Matriz!S342&gt;0,Matriz!T342="")=TRUE,2,
      IF(AND(Matriz!C342=Contadores!G$1,Matriz!T342&lt;&gt;"")=TRUE,3,0)
   )
)</f>
        <v>0</v>
      </c>
      <c r="H299">
        <f ca="1">+IF(AND(Matriz!C342=Contadores!H$1,TODAY()-Matriz!S342&lt;=0,Matriz!T342="")=TRUE,1,
   IF(AND(Matriz!C342=Contadores!H$1,TODAY()-Matriz!S342&gt;0,Matriz!T342="")=TRUE,2,
      IF(AND(Matriz!C342=Contadores!H$1,Matriz!T342&lt;&gt;"")=TRUE,3,0)
   )
)</f>
        <v>0</v>
      </c>
      <c r="I299">
        <f ca="1">+IF(AND(Matriz!C342=Contadores!I$1,TODAY()-Matriz!S342&lt;=0,Matriz!T342="")=TRUE,1,
   IF(AND(Matriz!C342=Contadores!I$1,TODAY()-Matriz!S342&gt;0,Matriz!T342="")=TRUE,2,
      IF(AND(Matriz!C342=Contadores!I$1,Matriz!T342&lt;&gt;"")=TRUE,3,0)
   )
)</f>
        <v>0</v>
      </c>
      <c r="J299">
        <f ca="1">+IF(AND(Matriz!C342=Contadores!J$1,TODAY()-Matriz!S342&lt;=0,Matriz!T342="")=TRUE,1,
   IF(AND(Matriz!C342=Contadores!J$1,TODAY()-Matriz!S342&gt;0,Matriz!T342="")=TRUE,2,
      IF(AND(Matriz!C342=Contadores!J$1,Matriz!T342&lt;&gt;"")=TRUE,3,0)
   )
)</f>
        <v>0</v>
      </c>
      <c r="K299">
        <f ca="1">+IF(AND(Matriz!C342=Contadores!K$1,TODAY()-Matriz!S342&lt;=0,Matriz!T342="")=TRUE,1,
   IF(AND(Matriz!C342=Contadores!K$1,TODAY()-Matriz!S342&gt;0,Matriz!T342="")=TRUE,2,
      IF(AND(Matriz!C342=Contadores!K$1,Matriz!T342&lt;&gt;"")=TRUE,3,0)
   )
)</f>
        <v>0</v>
      </c>
    </row>
    <row r="300" spans="1:11" x14ac:dyDescent="0.25">
      <c r="A300">
        <v>299</v>
      </c>
      <c r="B300">
        <f ca="1">+IF(AND(Matriz!C343=Contadores!B$1,TODAY()-Matriz!S343&lt;=0,Matriz!T343="")=TRUE,1,
   IF(AND(Matriz!C343=Contadores!B$1,TODAY()-Matriz!S343&gt;0,Matriz!T343="")=TRUE,2,
      IF(AND(Matriz!C343=Contadores!B$1,Matriz!T343&lt;&gt;"")=TRUE,3,0)
   )
)</f>
        <v>0</v>
      </c>
      <c r="C300">
        <f ca="1">+IF(AND(Matriz!C343=Contadores!C$1,TODAY()-Matriz!S343&lt;=0,Matriz!T343="")=TRUE,1,
   IF(AND(Matriz!C343=Contadores!C$1,TODAY()-Matriz!S343&gt;0,Matriz!T343="")=TRUE,2,
      IF(AND(Matriz!C343=Contadores!C$1,Matriz!T343&lt;&gt;"")=TRUE,3,0)
   )
)</f>
        <v>0</v>
      </c>
      <c r="D300">
        <f ca="1">+IF(AND(Matriz!C343=Contadores!D$1,TODAY()-Matriz!S343&lt;=0,Matriz!T343="")=TRUE,1,
   IF(AND(Matriz!C343=Contadores!D$1,TODAY()-Matriz!S343&gt;0,Matriz!T343="")=TRUE,2,
      IF(AND(Matriz!C343=Contadores!D$1,Matriz!T343&lt;&gt;"")=TRUE,3,0)
   )
)</f>
        <v>0</v>
      </c>
      <c r="E300">
        <f ca="1">+IF(AND(Matriz!C343=Contadores!E$1,TODAY()-Matriz!S343&lt;=0,Matriz!T343="")=TRUE,1,
   IF(AND(Matriz!C343=Contadores!E$1,TODAY()-Matriz!S343&gt;0,Matriz!T343="")=TRUE,2,
      IF(AND(Matriz!C343=Contadores!E$1,Matriz!T343&lt;&gt;"")=TRUE,3,0)
   )
)</f>
        <v>0</v>
      </c>
      <c r="F300">
        <f ca="1">+IF(AND(Matriz!C343=Contadores!F$1,TODAY()-Matriz!S343&lt;=0,Matriz!T343="")=TRUE,1,
   IF(AND(Matriz!C343=Contadores!F$1,TODAY()-Matriz!S343&gt;0,Matriz!T343="")=TRUE,2,
      IF(AND(Matriz!C343=Contadores!F$1,Matriz!T343&lt;&gt;"")=TRUE,3,0)
   )
)</f>
        <v>0</v>
      </c>
      <c r="G300">
        <f ca="1">+IF(AND(Matriz!C343=Contadores!G$1,TODAY()-Matriz!S343&lt;=0,Matriz!T343="")=TRUE,1,
   IF(AND(Matriz!C343=Contadores!G$1,TODAY()-Matriz!S343&gt;0,Matriz!T343="")=TRUE,2,
      IF(AND(Matriz!C343=Contadores!G$1,Matriz!T343&lt;&gt;"")=TRUE,3,0)
   )
)</f>
        <v>0</v>
      </c>
      <c r="H300">
        <f ca="1">+IF(AND(Matriz!C343=Contadores!H$1,TODAY()-Matriz!S343&lt;=0,Matriz!T343="")=TRUE,1,
   IF(AND(Matriz!C343=Contadores!H$1,TODAY()-Matriz!S343&gt;0,Matriz!T343="")=TRUE,2,
      IF(AND(Matriz!C343=Contadores!H$1,Matriz!T343&lt;&gt;"")=TRUE,3,0)
   )
)</f>
        <v>0</v>
      </c>
      <c r="I300">
        <f ca="1">+IF(AND(Matriz!C343=Contadores!I$1,TODAY()-Matriz!S343&lt;=0,Matriz!T343="")=TRUE,1,
   IF(AND(Matriz!C343=Contadores!I$1,TODAY()-Matriz!S343&gt;0,Matriz!T343="")=TRUE,2,
      IF(AND(Matriz!C343=Contadores!I$1,Matriz!T343&lt;&gt;"")=TRUE,3,0)
   )
)</f>
        <v>0</v>
      </c>
      <c r="J300">
        <f ca="1">+IF(AND(Matriz!C343=Contadores!J$1,TODAY()-Matriz!S343&lt;=0,Matriz!T343="")=TRUE,1,
   IF(AND(Matriz!C343=Contadores!J$1,TODAY()-Matriz!S343&gt;0,Matriz!T343="")=TRUE,2,
      IF(AND(Matriz!C343=Contadores!J$1,Matriz!T343&lt;&gt;"")=TRUE,3,0)
   )
)</f>
        <v>0</v>
      </c>
      <c r="K300">
        <f ca="1">+IF(AND(Matriz!C343=Contadores!K$1,TODAY()-Matriz!S343&lt;=0,Matriz!T343="")=TRUE,1,
   IF(AND(Matriz!C343=Contadores!K$1,TODAY()-Matriz!S343&gt;0,Matriz!T343="")=TRUE,2,
      IF(AND(Matriz!C343=Contadores!K$1,Matriz!T343&lt;&gt;"")=TRUE,3,0)
   )
)</f>
        <v>0</v>
      </c>
    </row>
    <row r="301" spans="1:11" x14ac:dyDescent="0.25">
      <c r="A301">
        <v>300</v>
      </c>
      <c r="B301">
        <f ca="1">+IF(AND(Matriz!C344=Contadores!B$1,TODAY()-Matriz!S344&lt;=0,Matriz!T344="")=TRUE,1,
   IF(AND(Matriz!C344=Contadores!B$1,TODAY()-Matriz!S344&gt;0,Matriz!T344="")=TRUE,2,
      IF(AND(Matriz!C344=Contadores!B$1,Matriz!T344&lt;&gt;"")=TRUE,3,0)
   )
)</f>
        <v>0</v>
      </c>
      <c r="C301">
        <f ca="1">+IF(AND(Matriz!C344=Contadores!C$1,TODAY()-Matriz!S344&lt;=0,Matriz!T344="")=TRUE,1,
   IF(AND(Matriz!C344=Contadores!C$1,TODAY()-Matriz!S344&gt;0,Matriz!T344="")=TRUE,2,
      IF(AND(Matriz!C344=Contadores!C$1,Matriz!T344&lt;&gt;"")=TRUE,3,0)
   )
)</f>
        <v>0</v>
      </c>
      <c r="D301">
        <f ca="1">+IF(AND(Matriz!C344=Contadores!D$1,TODAY()-Matriz!S344&lt;=0,Matriz!T344="")=TRUE,1,
   IF(AND(Matriz!C344=Contadores!D$1,TODAY()-Matriz!S344&gt;0,Matriz!T344="")=TRUE,2,
      IF(AND(Matriz!C344=Contadores!D$1,Matriz!T344&lt;&gt;"")=TRUE,3,0)
   )
)</f>
        <v>0</v>
      </c>
      <c r="E301">
        <f ca="1">+IF(AND(Matriz!C344=Contadores!E$1,TODAY()-Matriz!S344&lt;=0,Matriz!T344="")=TRUE,1,
   IF(AND(Matriz!C344=Contadores!E$1,TODAY()-Matriz!S344&gt;0,Matriz!T344="")=TRUE,2,
      IF(AND(Matriz!C344=Contadores!E$1,Matriz!T344&lt;&gt;"")=TRUE,3,0)
   )
)</f>
        <v>0</v>
      </c>
      <c r="F301">
        <f ca="1">+IF(AND(Matriz!C344=Contadores!F$1,TODAY()-Matriz!S344&lt;=0,Matriz!T344="")=TRUE,1,
   IF(AND(Matriz!C344=Contadores!F$1,TODAY()-Matriz!S344&gt;0,Matriz!T344="")=TRUE,2,
      IF(AND(Matriz!C344=Contadores!F$1,Matriz!T344&lt;&gt;"")=TRUE,3,0)
   )
)</f>
        <v>0</v>
      </c>
      <c r="G301">
        <f ca="1">+IF(AND(Matriz!C344=Contadores!G$1,TODAY()-Matriz!S344&lt;=0,Matriz!T344="")=TRUE,1,
   IF(AND(Matriz!C344=Contadores!G$1,TODAY()-Matriz!S344&gt;0,Matriz!T344="")=TRUE,2,
      IF(AND(Matriz!C344=Contadores!G$1,Matriz!T344&lt;&gt;"")=TRUE,3,0)
   )
)</f>
        <v>0</v>
      </c>
      <c r="H301">
        <f ca="1">+IF(AND(Matriz!C344=Contadores!H$1,TODAY()-Matriz!S344&lt;=0,Matriz!T344="")=TRUE,1,
   IF(AND(Matriz!C344=Contadores!H$1,TODAY()-Matriz!S344&gt;0,Matriz!T344="")=TRUE,2,
      IF(AND(Matriz!C344=Contadores!H$1,Matriz!T344&lt;&gt;"")=TRUE,3,0)
   )
)</f>
        <v>0</v>
      </c>
      <c r="I301">
        <f ca="1">+IF(AND(Matriz!C344=Contadores!I$1,TODAY()-Matriz!S344&lt;=0,Matriz!T344="")=TRUE,1,
   IF(AND(Matriz!C344=Contadores!I$1,TODAY()-Matriz!S344&gt;0,Matriz!T344="")=TRUE,2,
      IF(AND(Matriz!C344=Contadores!I$1,Matriz!T344&lt;&gt;"")=TRUE,3,0)
   )
)</f>
        <v>0</v>
      </c>
      <c r="J301">
        <f ca="1">+IF(AND(Matriz!C344=Contadores!J$1,TODAY()-Matriz!S344&lt;=0,Matriz!T344="")=TRUE,1,
   IF(AND(Matriz!C344=Contadores!J$1,TODAY()-Matriz!S344&gt;0,Matriz!T344="")=TRUE,2,
      IF(AND(Matriz!C344=Contadores!J$1,Matriz!T344&lt;&gt;"")=TRUE,3,0)
   )
)</f>
        <v>0</v>
      </c>
      <c r="K301">
        <f ca="1">+IF(AND(Matriz!C344=Contadores!K$1,TODAY()-Matriz!S344&lt;=0,Matriz!T344="")=TRUE,1,
   IF(AND(Matriz!C344=Contadores!K$1,TODAY()-Matriz!S344&gt;0,Matriz!T344="")=TRUE,2,
      IF(AND(Matriz!C344=Contadores!K$1,Matriz!T344&lt;&gt;"")=TRUE,3,0)
   )
)</f>
        <v>0</v>
      </c>
    </row>
    <row r="302" spans="1:11" x14ac:dyDescent="0.25">
      <c r="A302">
        <v>301</v>
      </c>
      <c r="B302">
        <f ca="1">+IF(AND(Matriz!C345=Contadores!B$1,TODAY()-Matriz!S345&lt;=0,Matriz!T345="")=TRUE,1,
   IF(AND(Matriz!C345=Contadores!B$1,TODAY()-Matriz!S345&gt;0,Matriz!T345="")=TRUE,2,
      IF(AND(Matriz!C345=Contadores!B$1,Matriz!T345&lt;&gt;"")=TRUE,3,0)
   )
)</f>
        <v>0</v>
      </c>
      <c r="C302">
        <f ca="1">+IF(AND(Matriz!C345=Contadores!C$1,TODAY()-Matriz!S345&lt;=0,Matriz!T345="")=TRUE,1,
   IF(AND(Matriz!C345=Contadores!C$1,TODAY()-Matriz!S345&gt;0,Matriz!T345="")=TRUE,2,
      IF(AND(Matriz!C345=Contadores!C$1,Matriz!T345&lt;&gt;"")=TRUE,3,0)
   )
)</f>
        <v>0</v>
      </c>
      <c r="D302">
        <f ca="1">+IF(AND(Matriz!C345=Contadores!D$1,TODAY()-Matriz!S345&lt;=0,Matriz!T345="")=TRUE,1,
   IF(AND(Matriz!C345=Contadores!D$1,TODAY()-Matriz!S345&gt;0,Matriz!T345="")=TRUE,2,
      IF(AND(Matriz!C345=Contadores!D$1,Matriz!T345&lt;&gt;"")=TRUE,3,0)
   )
)</f>
        <v>0</v>
      </c>
      <c r="E302">
        <f ca="1">+IF(AND(Matriz!C345=Contadores!E$1,TODAY()-Matriz!S345&lt;=0,Matriz!T345="")=TRUE,1,
   IF(AND(Matriz!C345=Contadores!E$1,TODAY()-Matriz!S345&gt;0,Matriz!T345="")=TRUE,2,
      IF(AND(Matriz!C345=Contadores!E$1,Matriz!T345&lt;&gt;"")=TRUE,3,0)
   )
)</f>
        <v>0</v>
      </c>
      <c r="F302">
        <f ca="1">+IF(AND(Matriz!C345=Contadores!F$1,TODAY()-Matriz!S345&lt;=0,Matriz!T345="")=TRUE,1,
   IF(AND(Matriz!C345=Contadores!F$1,TODAY()-Matriz!S345&gt;0,Matriz!T345="")=TRUE,2,
      IF(AND(Matriz!C345=Contadores!F$1,Matriz!T345&lt;&gt;"")=TRUE,3,0)
   )
)</f>
        <v>0</v>
      </c>
      <c r="G302">
        <f ca="1">+IF(AND(Matriz!C345=Contadores!G$1,TODAY()-Matriz!S345&lt;=0,Matriz!T345="")=TRUE,1,
   IF(AND(Matriz!C345=Contadores!G$1,TODAY()-Matriz!S345&gt;0,Matriz!T345="")=TRUE,2,
      IF(AND(Matriz!C345=Contadores!G$1,Matriz!T345&lt;&gt;"")=TRUE,3,0)
   )
)</f>
        <v>0</v>
      </c>
      <c r="H302">
        <f ca="1">+IF(AND(Matriz!C345=Contadores!H$1,TODAY()-Matriz!S345&lt;=0,Matriz!T345="")=TRUE,1,
   IF(AND(Matriz!C345=Contadores!H$1,TODAY()-Matriz!S345&gt;0,Matriz!T345="")=TRUE,2,
      IF(AND(Matriz!C345=Contadores!H$1,Matriz!T345&lt;&gt;"")=TRUE,3,0)
   )
)</f>
        <v>0</v>
      </c>
      <c r="I302">
        <f ca="1">+IF(AND(Matriz!C345=Contadores!I$1,TODAY()-Matriz!S345&lt;=0,Matriz!T345="")=TRUE,1,
   IF(AND(Matriz!C345=Contadores!I$1,TODAY()-Matriz!S345&gt;0,Matriz!T345="")=TRUE,2,
      IF(AND(Matriz!C345=Contadores!I$1,Matriz!T345&lt;&gt;"")=TRUE,3,0)
   )
)</f>
        <v>0</v>
      </c>
      <c r="J302">
        <f ca="1">+IF(AND(Matriz!C345=Contadores!J$1,TODAY()-Matriz!S345&lt;=0,Matriz!T345="")=TRUE,1,
   IF(AND(Matriz!C345=Contadores!J$1,TODAY()-Matriz!S345&gt;0,Matriz!T345="")=TRUE,2,
      IF(AND(Matriz!C345=Contadores!J$1,Matriz!T345&lt;&gt;"")=TRUE,3,0)
   )
)</f>
        <v>0</v>
      </c>
      <c r="K302">
        <f ca="1">+IF(AND(Matriz!C345=Contadores!K$1,TODAY()-Matriz!S345&lt;=0,Matriz!T345="")=TRUE,1,
   IF(AND(Matriz!C345=Contadores!K$1,TODAY()-Matriz!S345&gt;0,Matriz!T345="")=TRUE,2,
      IF(AND(Matriz!C345=Contadores!K$1,Matriz!T345&lt;&gt;"")=TRUE,3,0)
   )
)</f>
        <v>0</v>
      </c>
    </row>
    <row r="303" spans="1:11" x14ac:dyDescent="0.25">
      <c r="A303">
        <v>302</v>
      </c>
      <c r="B303">
        <f ca="1">+IF(AND(Matriz!C346=Contadores!B$1,TODAY()-Matriz!S346&lt;=0,Matriz!T346="")=TRUE,1,
   IF(AND(Matriz!C346=Contadores!B$1,TODAY()-Matriz!S346&gt;0,Matriz!T346="")=TRUE,2,
      IF(AND(Matriz!C346=Contadores!B$1,Matriz!T346&lt;&gt;"")=TRUE,3,0)
   )
)</f>
        <v>0</v>
      </c>
      <c r="C303">
        <f ca="1">+IF(AND(Matriz!C346=Contadores!C$1,TODAY()-Matriz!S346&lt;=0,Matriz!T346="")=TRUE,1,
   IF(AND(Matriz!C346=Contadores!C$1,TODAY()-Matriz!S346&gt;0,Matriz!T346="")=TRUE,2,
      IF(AND(Matriz!C346=Contadores!C$1,Matriz!T346&lt;&gt;"")=TRUE,3,0)
   )
)</f>
        <v>0</v>
      </c>
      <c r="D303">
        <f ca="1">+IF(AND(Matriz!C346=Contadores!D$1,TODAY()-Matriz!S346&lt;=0,Matriz!T346="")=TRUE,1,
   IF(AND(Matriz!C346=Contadores!D$1,TODAY()-Matriz!S346&gt;0,Matriz!T346="")=TRUE,2,
      IF(AND(Matriz!C346=Contadores!D$1,Matriz!T346&lt;&gt;"")=TRUE,3,0)
   )
)</f>
        <v>0</v>
      </c>
      <c r="E303">
        <f ca="1">+IF(AND(Matriz!C346=Contadores!E$1,TODAY()-Matriz!S346&lt;=0,Matriz!T346="")=TRUE,1,
   IF(AND(Matriz!C346=Contadores!E$1,TODAY()-Matriz!S346&gt;0,Matriz!T346="")=TRUE,2,
      IF(AND(Matriz!C346=Contadores!E$1,Matriz!T346&lt;&gt;"")=TRUE,3,0)
   )
)</f>
        <v>0</v>
      </c>
      <c r="F303">
        <f ca="1">+IF(AND(Matriz!C346=Contadores!F$1,TODAY()-Matriz!S346&lt;=0,Matriz!T346="")=TRUE,1,
   IF(AND(Matriz!C346=Contadores!F$1,TODAY()-Matriz!S346&gt;0,Matriz!T346="")=TRUE,2,
      IF(AND(Matriz!C346=Contadores!F$1,Matriz!T346&lt;&gt;"")=TRUE,3,0)
   )
)</f>
        <v>0</v>
      </c>
      <c r="G303">
        <f ca="1">+IF(AND(Matriz!C346=Contadores!G$1,TODAY()-Matriz!S346&lt;=0,Matriz!T346="")=TRUE,1,
   IF(AND(Matriz!C346=Contadores!G$1,TODAY()-Matriz!S346&gt;0,Matriz!T346="")=TRUE,2,
      IF(AND(Matriz!C346=Contadores!G$1,Matriz!T346&lt;&gt;"")=TRUE,3,0)
   )
)</f>
        <v>0</v>
      </c>
      <c r="H303">
        <f ca="1">+IF(AND(Matriz!C346=Contadores!H$1,TODAY()-Matriz!S346&lt;=0,Matriz!T346="")=TRUE,1,
   IF(AND(Matriz!C346=Contadores!H$1,TODAY()-Matriz!S346&gt;0,Matriz!T346="")=TRUE,2,
      IF(AND(Matriz!C346=Contadores!H$1,Matriz!T346&lt;&gt;"")=TRUE,3,0)
   )
)</f>
        <v>0</v>
      </c>
      <c r="I303">
        <f ca="1">+IF(AND(Matriz!C346=Contadores!I$1,TODAY()-Matriz!S346&lt;=0,Matriz!T346="")=TRUE,1,
   IF(AND(Matriz!C346=Contadores!I$1,TODAY()-Matriz!S346&gt;0,Matriz!T346="")=TRUE,2,
      IF(AND(Matriz!C346=Contadores!I$1,Matriz!T346&lt;&gt;"")=TRUE,3,0)
   )
)</f>
        <v>0</v>
      </c>
      <c r="J303">
        <f ca="1">+IF(AND(Matriz!C346=Contadores!J$1,TODAY()-Matriz!S346&lt;=0,Matriz!T346="")=TRUE,1,
   IF(AND(Matriz!C346=Contadores!J$1,TODAY()-Matriz!S346&gt;0,Matriz!T346="")=TRUE,2,
      IF(AND(Matriz!C346=Contadores!J$1,Matriz!T346&lt;&gt;"")=TRUE,3,0)
   )
)</f>
        <v>0</v>
      </c>
      <c r="K303">
        <f ca="1">+IF(AND(Matriz!C346=Contadores!K$1,TODAY()-Matriz!S346&lt;=0,Matriz!T346="")=TRUE,1,
   IF(AND(Matriz!C346=Contadores!K$1,TODAY()-Matriz!S346&gt;0,Matriz!T346="")=TRUE,2,
      IF(AND(Matriz!C346=Contadores!K$1,Matriz!T346&lt;&gt;"")=TRUE,3,0)
   )
)</f>
        <v>0</v>
      </c>
    </row>
    <row r="304" spans="1:11" x14ac:dyDescent="0.25">
      <c r="A304">
        <v>303</v>
      </c>
      <c r="B304">
        <f ca="1">+IF(AND(Matriz!C347=Contadores!B$1,TODAY()-Matriz!S347&lt;=0,Matriz!T347="")=TRUE,1,
   IF(AND(Matriz!C347=Contadores!B$1,TODAY()-Matriz!S347&gt;0,Matriz!T347="")=TRUE,2,
      IF(AND(Matriz!C347=Contadores!B$1,Matriz!T347&lt;&gt;"")=TRUE,3,0)
   )
)</f>
        <v>0</v>
      </c>
      <c r="C304">
        <f ca="1">+IF(AND(Matriz!C347=Contadores!C$1,TODAY()-Matriz!S347&lt;=0,Matriz!T347="")=TRUE,1,
   IF(AND(Matriz!C347=Contadores!C$1,TODAY()-Matriz!S347&gt;0,Matriz!T347="")=TRUE,2,
      IF(AND(Matriz!C347=Contadores!C$1,Matriz!T347&lt;&gt;"")=TRUE,3,0)
   )
)</f>
        <v>0</v>
      </c>
      <c r="D304">
        <f ca="1">+IF(AND(Matriz!C347=Contadores!D$1,TODAY()-Matriz!S347&lt;=0,Matriz!T347="")=TRUE,1,
   IF(AND(Matriz!C347=Contadores!D$1,TODAY()-Matriz!S347&gt;0,Matriz!T347="")=TRUE,2,
      IF(AND(Matriz!C347=Contadores!D$1,Matriz!T347&lt;&gt;"")=TRUE,3,0)
   )
)</f>
        <v>0</v>
      </c>
      <c r="E304">
        <f ca="1">+IF(AND(Matriz!C347=Contadores!E$1,TODAY()-Matriz!S347&lt;=0,Matriz!T347="")=TRUE,1,
   IF(AND(Matriz!C347=Contadores!E$1,TODAY()-Matriz!S347&gt;0,Matriz!T347="")=TRUE,2,
      IF(AND(Matriz!C347=Contadores!E$1,Matriz!T347&lt;&gt;"")=TRUE,3,0)
   )
)</f>
        <v>0</v>
      </c>
      <c r="F304">
        <f ca="1">+IF(AND(Matriz!C347=Contadores!F$1,TODAY()-Matriz!S347&lt;=0,Matriz!T347="")=TRUE,1,
   IF(AND(Matriz!C347=Contadores!F$1,TODAY()-Matriz!S347&gt;0,Matriz!T347="")=TRUE,2,
      IF(AND(Matriz!C347=Contadores!F$1,Matriz!T347&lt;&gt;"")=TRUE,3,0)
   )
)</f>
        <v>0</v>
      </c>
      <c r="G304">
        <f ca="1">+IF(AND(Matriz!C347=Contadores!G$1,TODAY()-Matriz!S347&lt;=0,Matriz!T347="")=TRUE,1,
   IF(AND(Matriz!C347=Contadores!G$1,TODAY()-Matriz!S347&gt;0,Matriz!T347="")=TRUE,2,
      IF(AND(Matriz!C347=Contadores!G$1,Matriz!T347&lt;&gt;"")=TRUE,3,0)
   )
)</f>
        <v>0</v>
      </c>
      <c r="H304">
        <f ca="1">+IF(AND(Matriz!C347=Contadores!H$1,TODAY()-Matriz!S347&lt;=0,Matriz!T347="")=TRUE,1,
   IF(AND(Matriz!C347=Contadores!H$1,TODAY()-Matriz!S347&gt;0,Matriz!T347="")=TRUE,2,
      IF(AND(Matriz!C347=Contadores!H$1,Matriz!T347&lt;&gt;"")=TRUE,3,0)
   )
)</f>
        <v>0</v>
      </c>
      <c r="I304">
        <f ca="1">+IF(AND(Matriz!C347=Contadores!I$1,TODAY()-Matriz!S347&lt;=0,Matriz!T347="")=TRUE,1,
   IF(AND(Matriz!C347=Contadores!I$1,TODAY()-Matriz!S347&gt;0,Matriz!T347="")=TRUE,2,
      IF(AND(Matriz!C347=Contadores!I$1,Matriz!T347&lt;&gt;"")=TRUE,3,0)
   )
)</f>
        <v>0</v>
      </c>
      <c r="J304">
        <f ca="1">+IF(AND(Matriz!C347=Contadores!J$1,TODAY()-Matriz!S347&lt;=0,Matriz!T347="")=TRUE,1,
   IF(AND(Matriz!C347=Contadores!J$1,TODAY()-Matriz!S347&gt;0,Matriz!T347="")=TRUE,2,
      IF(AND(Matriz!C347=Contadores!J$1,Matriz!T347&lt;&gt;"")=TRUE,3,0)
   )
)</f>
        <v>0</v>
      </c>
      <c r="K304">
        <f ca="1">+IF(AND(Matriz!C347=Contadores!K$1,TODAY()-Matriz!S347&lt;=0,Matriz!T347="")=TRUE,1,
   IF(AND(Matriz!C347=Contadores!K$1,TODAY()-Matriz!S347&gt;0,Matriz!T347="")=TRUE,2,
      IF(AND(Matriz!C347=Contadores!K$1,Matriz!T347&lt;&gt;"")=TRUE,3,0)
   )
)</f>
        <v>0</v>
      </c>
    </row>
    <row r="305" spans="1:11" x14ac:dyDescent="0.25">
      <c r="A305">
        <v>304</v>
      </c>
      <c r="B305">
        <f ca="1">+IF(AND(Matriz!C348=Contadores!B$1,TODAY()-Matriz!S348&lt;=0,Matriz!T348="")=TRUE,1,
   IF(AND(Matriz!C348=Contadores!B$1,TODAY()-Matriz!S348&gt;0,Matriz!T348="")=TRUE,2,
      IF(AND(Matriz!C348=Contadores!B$1,Matriz!T348&lt;&gt;"")=TRUE,3,0)
   )
)</f>
        <v>0</v>
      </c>
      <c r="C305">
        <f ca="1">+IF(AND(Matriz!C348=Contadores!C$1,TODAY()-Matriz!S348&lt;=0,Matriz!T348="")=TRUE,1,
   IF(AND(Matriz!C348=Contadores!C$1,TODAY()-Matriz!S348&gt;0,Matriz!T348="")=TRUE,2,
      IF(AND(Matriz!C348=Contadores!C$1,Matriz!T348&lt;&gt;"")=TRUE,3,0)
   )
)</f>
        <v>0</v>
      </c>
      <c r="D305">
        <f ca="1">+IF(AND(Matriz!C348=Contadores!D$1,TODAY()-Matriz!S348&lt;=0,Matriz!T348="")=TRUE,1,
   IF(AND(Matriz!C348=Contadores!D$1,TODAY()-Matriz!S348&gt;0,Matriz!T348="")=TRUE,2,
      IF(AND(Matriz!C348=Contadores!D$1,Matriz!T348&lt;&gt;"")=TRUE,3,0)
   )
)</f>
        <v>0</v>
      </c>
      <c r="E305">
        <f ca="1">+IF(AND(Matriz!C348=Contadores!E$1,TODAY()-Matriz!S348&lt;=0,Matriz!T348="")=TRUE,1,
   IF(AND(Matriz!C348=Contadores!E$1,TODAY()-Matriz!S348&gt;0,Matriz!T348="")=TRUE,2,
      IF(AND(Matriz!C348=Contadores!E$1,Matriz!T348&lt;&gt;"")=TRUE,3,0)
   )
)</f>
        <v>0</v>
      </c>
      <c r="F305">
        <f ca="1">+IF(AND(Matriz!C348=Contadores!F$1,TODAY()-Matriz!S348&lt;=0,Matriz!T348="")=TRUE,1,
   IF(AND(Matriz!C348=Contadores!F$1,TODAY()-Matriz!S348&gt;0,Matriz!T348="")=TRUE,2,
      IF(AND(Matriz!C348=Contadores!F$1,Matriz!T348&lt;&gt;"")=TRUE,3,0)
   )
)</f>
        <v>0</v>
      </c>
      <c r="G305">
        <f ca="1">+IF(AND(Matriz!C348=Contadores!G$1,TODAY()-Matriz!S348&lt;=0,Matriz!T348="")=TRUE,1,
   IF(AND(Matriz!C348=Contadores!G$1,TODAY()-Matriz!S348&gt;0,Matriz!T348="")=TRUE,2,
      IF(AND(Matriz!C348=Contadores!G$1,Matriz!T348&lt;&gt;"")=TRUE,3,0)
   )
)</f>
        <v>0</v>
      </c>
      <c r="H305">
        <f ca="1">+IF(AND(Matriz!C348=Contadores!H$1,TODAY()-Matriz!S348&lt;=0,Matriz!T348="")=TRUE,1,
   IF(AND(Matriz!C348=Contadores!H$1,TODAY()-Matriz!S348&gt;0,Matriz!T348="")=TRUE,2,
      IF(AND(Matriz!C348=Contadores!H$1,Matriz!T348&lt;&gt;"")=TRUE,3,0)
   )
)</f>
        <v>0</v>
      </c>
      <c r="I305">
        <f ca="1">+IF(AND(Matriz!C348=Contadores!I$1,TODAY()-Matriz!S348&lt;=0,Matriz!T348="")=TRUE,1,
   IF(AND(Matriz!C348=Contadores!I$1,TODAY()-Matriz!S348&gt;0,Matriz!T348="")=TRUE,2,
      IF(AND(Matriz!C348=Contadores!I$1,Matriz!T348&lt;&gt;"")=TRUE,3,0)
   )
)</f>
        <v>0</v>
      </c>
      <c r="J305">
        <f ca="1">+IF(AND(Matriz!C348=Contadores!J$1,TODAY()-Matriz!S348&lt;=0,Matriz!T348="")=TRUE,1,
   IF(AND(Matriz!C348=Contadores!J$1,TODAY()-Matriz!S348&gt;0,Matriz!T348="")=TRUE,2,
      IF(AND(Matriz!C348=Contadores!J$1,Matriz!T348&lt;&gt;"")=TRUE,3,0)
   )
)</f>
        <v>0</v>
      </c>
      <c r="K305">
        <f ca="1">+IF(AND(Matriz!C348=Contadores!K$1,TODAY()-Matriz!S348&lt;=0,Matriz!T348="")=TRUE,1,
   IF(AND(Matriz!C348=Contadores!K$1,TODAY()-Matriz!S348&gt;0,Matriz!T348="")=TRUE,2,
      IF(AND(Matriz!C348=Contadores!K$1,Matriz!T348&lt;&gt;"")=TRUE,3,0)
   )
)</f>
        <v>0</v>
      </c>
    </row>
    <row r="306" spans="1:11" x14ac:dyDescent="0.25">
      <c r="A306">
        <v>305</v>
      </c>
      <c r="B306">
        <f ca="1">+IF(AND(Matriz!C349=Contadores!B$1,TODAY()-Matriz!S349&lt;=0,Matriz!T349="")=TRUE,1,
   IF(AND(Matriz!C349=Contadores!B$1,TODAY()-Matriz!S349&gt;0,Matriz!T349="")=TRUE,2,
      IF(AND(Matriz!C349=Contadores!B$1,Matriz!T349&lt;&gt;"")=TRUE,3,0)
   )
)</f>
        <v>0</v>
      </c>
      <c r="C306">
        <f ca="1">+IF(AND(Matriz!C349=Contadores!C$1,TODAY()-Matriz!S349&lt;=0,Matriz!T349="")=TRUE,1,
   IF(AND(Matriz!C349=Contadores!C$1,TODAY()-Matriz!S349&gt;0,Matriz!T349="")=TRUE,2,
      IF(AND(Matriz!C349=Contadores!C$1,Matriz!T349&lt;&gt;"")=TRUE,3,0)
   )
)</f>
        <v>0</v>
      </c>
      <c r="D306">
        <f ca="1">+IF(AND(Matriz!C349=Contadores!D$1,TODAY()-Matriz!S349&lt;=0,Matriz!T349="")=TRUE,1,
   IF(AND(Matriz!C349=Contadores!D$1,TODAY()-Matriz!S349&gt;0,Matriz!T349="")=TRUE,2,
      IF(AND(Matriz!C349=Contadores!D$1,Matriz!T349&lt;&gt;"")=TRUE,3,0)
   )
)</f>
        <v>0</v>
      </c>
      <c r="E306">
        <f ca="1">+IF(AND(Matriz!C349=Contadores!E$1,TODAY()-Matriz!S349&lt;=0,Matriz!T349="")=TRUE,1,
   IF(AND(Matriz!C349=Contadores!E$1,TODAY()-Matriz!S349&gt;0,Matriz!T349="")=TRUE,2,
      IF(AND(Matriz!C349=Contadores!E$1,Matriz!T349&lt;&gt;"")=TRUE,3,0)
   )
)</f>
        <v>0</v>
      </c>
      <c r="F306">
        <f ca="1">+IF(AND(Matriz!C349=Contadores!F$1,TODAY()-Matriz!S349&lt;=0,Matriz!T349="")=TRUE,1,
   IF(AND(Matriz!C349=Contadores!F$1,TODAY()-Matriz!S349&gt;0,Matriz!T349="")=TRUE,2,
      IF(AND(Matriz!C349=Contadores!F$1,Matriz!T349&lt;&gt;"")=TRUE,3,0)
   )
)</f>
        <v>0</v>
      </c>
      <c r="G306">
        <f ca="1">+IF(AND(Matriz!C349=Contadores!G$1,TODAY()-Matriz!S349&lt;=0,Matriz!T349="")=TRUE,1,
   IF(AND(Matriz!C349=Contadores!G$1,TODAY()-Matriz!S349&gt;0,Matriz!T349="")=TRUE,2,
      IF(AND(Matriz!C349=Contadores!G$1,Matriz!T349&lt;&gt;"")=TRUE,3,0)
   )
)</f>
        <v>0</v>
      </c>
      <c r="H306">
        <f ca="1">+IF(AND(Matriz!C349=Contadores!H$1,TODAY()-Matriz!S349&lt;=0,Matriz!T349="")=TRUE,1,
   IF(AND(Matriz!C349=Contadores!H$1,TODAY()-Matriz!S349&gt;0,Matriz!T349="")=TRUE,2,
      IF(AND(Matriz!C349=Contadores!H$1,Matriz!T349&lt;&gt;"")=TRUE,3,0)
   )
)</f>
        <v>0</v>
      </c>
      <c r="I306">
        <f ca="1">+IF(AND(Matriz!C349=Contadores!I$1,TODAY()-Matriz!S349&lt;=0,Matriz!T349="")=TRUE,1,
   IF(AND(Matriz!C349=Contadores!I$1,TODAY()-Matriz!S349&gt;0,Matriz!T349="")=TRUE,2,
      IF(AND(Matriz!C349=Contadores!I$1,Matriz!T349&lt;&gt;"")=TRUE,3,0)
   )
)</f>
        <v>0</v>
      </c>
      <c r="J306">
        <f ca="1">+IF(AND(Matriz!C349=Contadores!J$1,TODAY()-Matriz!S349&lt;=0,Matriz!T349="")=TRUE,1,
   IF(AND(Matriz!C349=Contadores!J$1,TODAY()-Matriz!S349&gt;0,Matriz!T349="")=TRUE,2,
      IF(AND(Matriz!C349=Contadores!J$1,Matriz!T349&lt;&gt;"")=TRUE,3,0)
   )
)</f>
        <v>0</v>
      </c>
      <c r="K306">
        <f ca="1">+IF(AND(Matriz!C349=Contadores!K$1,TODAY()-Matriz!S349&lt;=0,Matriz!T349="")=TRUE,1,
   IF(AND(Matriz!C349=Contadores!K$1,TODAY()-Matriz!S349&gt;0,Matriz!T349="")=TRUE,2,
      IF(AND(Matriz!C349=Contadores!K$1,Matriz!T349&lt;&gt;"")=TRUE,3,0)
   )
)</f>
        <v>0</v>
      </c>
    </row>
    <row r="307" spans="1:11" x14ac:dyDescent="0.25">
      <c r="A307">
        <v>306</v>
      </c>
      <c r="B307">
        <f ca="1">+IF(AND(Matriz!C350=Contadores!B$1,TODAY()-Matriz!S350&lt;=0,Matriz!T350="")=TRUE,1,
   IF(AND(Matriz!C350=Contadores!B$1,TODAY()-Matriz!S350&gt;0,Matriz!T350="")=TRUE,2,
      IF(AND(Matriz!C350=Contadores!B$1,Matriz!T350&lt;&gt;"")=TRUE,3,0)
   )
)</f>
        <v>0</v>
      </c>
      <c r="C307">
        <f ca="1">+IF(AND(Matriz!C350=Contadores!C$1,TODAY()-Matriz!S350&lt;=0,Matriz!T350="")=TRUE,1,
   IF(AND(Matriz!C350=Contadores!C$1,TODAY()-Matriz!S350&gt;0,Matriz!T350="")=TRUE,2,
      IF(AND(Matriz!C350=Contadores!C$1,Matriz!T350&lt;&gt;"")=TRUE,3,0)
   )
)</f>
        <v>0</v>
      </c>
      <c r="D307">
        <f ca="1">+IF(AND(Matriz!C350=Contadores!D$1,TODAY()-Matriz!S350&lt;=0,Matriz!T350="")=TRUE,1,
   IF(AND(Matriz!C350=Contadores!D$1,TODAY()-Matriz!S350&gt;0,Matriz!T350="")=TRUE,2,
      IF(AND(Matriz!C350=Contadores!D$1,Matriz!T350&lt;&gt;"")=TRUE,3,0)
   )
)</f>
        <v>0</v>
      </c>
      <c r="E307">
        <f ca="1">+IF(AND(Matriz!C350=Contadores!E$1,TODAY()-Matriz!S350&lt;=0,Matriz!T350="")=TRUE,1,
   IF(AND(Matriz!C350=Contadores!E$1,TODAY()-Matriz!S350&gt;0,Matriz!T350="")=TRUE,2,
      IF(AND(Matriz!C350=Contadores!E$1,Matriz!T350&lt;&gt;"")=TRUE,3,0)
   )
)</f>
        <v>0</v>
      </c>
      <c r="F307">
        <f ca="1">+IF(AND(Matriz!C350=Contadores!F$1,TODAY()-Matriz!S350&lt;=0,Matriz!T350="")=TRUE,1,
   IF(AND(Matriz!C350=Contadores!F$1,TODAY()-Matriz!S350&gt;0,Matriz!T350="")=TRUE,2,
      IF(AND(Matriz!C350=Contadores!F$1,Matriz!T350&lt;&gt;"")=TRUE,3,0)
   )
)</f>
        <v>0</v>
      </c>
      <c r="G307">
        <f ca="1">+IF(AND(Matriz!C350=Contadores!G$1,TODAY()-Matriz!S350&lt;=0,Matriz!T350="")=TRUE,1,
   IF(AND(Matriz!C350=Contadores!G$1,TODAY()-Matriz!S350&gt;0,Matriz!T350="")=TRUE,2,
      IF(AND(Matriz!C350=Contadores!G$1,Matriz!T350&lt;&gt;"")=TRUE,3,0)
   )
)</f>
        <v>0</v>
      </c>
      <c r="H307">
        <f ca="1">+IF(AND(Matriz!C350=Contadores!H$1,TODAY()-Matriz!S350&lt;=0,Matriz!T350="")=TRUE,1,
   IF(AND(Matriz!C350=Contadores!H$1,TODAY()-Matriz!S350&gt;0,Matriz!T350="")=TRUE,2,
      IF(AND(Matriz!C350=Contadores!H$1,Matriz!T350&lt;&gt;"")=TRUE,3,0)
   )
)</f>
        <v>0</v>
      </c>
      <c r="I307">
        <f ca="1">+IF(AND(Matriz!C350=Contadores!I$1,TODAY()-Matriz!S350&lt;=0,Matriz!T350="")=TRUE,1,
   IF(AND(Matriz!C350=Contadores!I$1,TODAY()-Matriz!S350&gt;0,Matriz!T350="")=TRUE,2,
      IF(AND(Matriz!C350=Contadores!I$1,Matriz!T350&lt;&gt;"")=TRUE,3,0)
   )
)</f>
        <v>0</v>
      </c>
      <c r="J307">
        <f ca="1">+IF(AND(Matriz!C350=Contadores!J$1,TODAY()-Matriz!S350&lt;=0,Matriz!T350="")=TRUE,1,
   IF(AND(Matriz!C350=Contadores!J$1,TODAY()-Matriz!S350&gt;0,Matriz!T350="")=TRUE,2,
      IF(AND(Matriz!C350=Contadores!J$1,Matriz!T350&lt;&gt;"")=TRUE,3,0)
   )
)</f>
        <v>0</v>
      </c>
      <c r="K307">
        <f ca="1">+IF(AND(Matriz!C350=Contadores!K$1,TODAY()-Matriz!S350&lt;=0,Matriz!T350="")=TRUE,1,
   IF(AND(Matriz!C350=Contadores!K$1,TODAY()-Matriz!S350&gt;0,Matriz!T350="")=TRUE,2,
      IF(AND(Matriz!C350=Contadores!K$1,Matriz!T350&lt;&gt;"")=TRUE,3,0)
   )
)</f>
        <v>0</v>
      </c>
    </row>
    <row r="308" spans="1:11" x14ac:dyDescent="0.25">
      <c r="A308">
        <v>307</v>
      </c>
      <c r="B308">
        <f ca="1">+IF(AND(Matriz!C351=Contadores!B$1,TODAY()-Matriz!S351&lt;=0,Matriz!T351="")=TRUE,1,
   IF(AND(Matriz!C351=Contadores!B$1,TODAY()-Matriz!S351&gt;0,Matriz!T351="")=TRUE,2,
      IF(AND(Matriz!C351=Contadores!B$1,Matriz!T351&lt;&gt;"")=TRUE,3,0)
   )
)</f>
        <v>0</v>
      </c>
      <c r="C308">
        <f ca="1">+IF(AND(Matriz!C351=Contadores!C$1,TODAY()-Matriz!S351&lt;=0,Matriz!T351="")=TRUE,1,
   IF(AND(Matriz!C351=Contadores!C$1,TODAY()-Matriz!S351&gt;0,Matriz!T351="")=TRUE,2,
      IF(AND(Matriz!C351=Contadores!C$1,Matriz!T351&lt;&gt;"")=TRUE,3,0)
   )
)</f>
        <v>0</v>
      </c>
      <c r="D308">
        <f ca="1">+IF(AND(Matriz!C351=Contadores!D$1,TODAY()-Matriz!S351&lt;=0,Matriz!T351="")=TRUE,1,
   IF(AND(Matriz!C351=Contadores!D$1,TODAY()-Matriz!S351&gt;0,Matriz!T351="")=TRUE,2,
      IF(AND(Matriz!C351=Contadores!D$1,Matriz!T351&lt;&gt;"")=TRUE,3,0)
   )
)</f>
        <v>0</v>
      </c>
      <c r="E308">
        <f ca="1">+IF(AND(Matriz!C351=Contadores!E$1,TODAY()-Matriz!S351&lt;=0,Matriz!T351="")=TRUE,1,
   IF(AND(Matriz!C351=Contadores!E$1,TODAY()-Matriz!S351&gt;0,Matriz!T351="")=TRUE,2,
      IF(AND(Matriz!C351=Contadores!E$1,Matriz!T351&lt;&gt;"")=TRUE,3,0)
   )
)</f>
        <v>0</v>
      </c>
      <c r="F308">
        <f ca="1">+IF(AND(Matriz!C351=Contadores!F$1,TODAY()-Matriz!S351&lt;=0,Matriz!T351="")=TRUE,1,
   IF(AND(Matriz!C351=Contadores!F$1,TODAY()-Matriz!S351&gt;0,Matriz!T351="")=TRUE,2,
      IF(AND(Matriz!C351=Contadores!F$1,Matriz!T351&lt;&gt;"")=TRUE,3,0)
   )
)</f>
        <v>0</v>
      </c>
      <c r="G308">
        <f ca="1">+IF(AND(Matriz!C351=Contadores!G$1,TODAY()-Matriz!S351&lt;=0,Matriz!T351="")=TRUE,1,
   IF(AND(Matriz!C351=Contadores!G$1,TODAY()-Matriz!S351&gt;0,Matriz!T351="")=TRUE,2,
      IF(AND(Matriz!C351=Contadores!G$1,Matriz!T351&lt;&gt;"")=TRUE,3,0)
   )
)</f>
        <v>0</v>
      </c>
      <c r="H308">
        <f ca="1">+IF(AND(Matriz!C351=Contadores!H$1,TODAY()-Matriz!S351&lt;=0,Matriz!T351="")=TRUE,1,
   IF(AND(Matriz!C351=Contadores!H$1,TODAY()-Matriz!S351&gt;0,Matriz!T351="")=TRUE,2,
      IF(AND(Matriz!C351=Contadores!H$1,Matriz!T351&lt;&gt;"")=TRUE,3,0)
   )
)</f>
        <v>0</v>
      </c>
      <c r="I308">
        <f ca="1">+IF(AND(Matriz!C351=Contadores!I$1,TODAY()-Matriz!S351&lt;=0,Matriz!T351="")=TRUE,1,
   IF(AND(Matriz!C351=Contadores!I$1,TODAY()-Matriz!S351&gt;0,Matriz!T351="")=TRUE,2,
      IF(AND(Matriz!C351=Contadores!I$1,Matriz!T351&lt;&gt;"")=TRUE,3,0)
   )
)</f>
        <v>0</v>
      </c>
      <c r="J308">
        <f ca="1">+IF(AND(Matriz!C351=Contadores!J$1,TODAY()-Matriz!S351&lt;=0,Matriz!T351="")=TRUE,1,
   IF(AND(Matriz!C351=Contadores!J$1,TODAY()-Matriz!S351&gt;0,Matriz!T351="")=TRUE,2,
      IF(AND(Matriz!C351=Contadores!J$1,Matriz!T351&lt;&gt;"")=TRUE,3,0)
   )
)</f>
        <v>0</v>
      </c>
      <c r="K308">
        <f ca="1">+IF(AND(Matriz!C351=Contadores!K$1,TODAY()-Matriz!S351&lt;=0,Matriz!T351="")=TRUE,1,
   IF(AND(Matriz!C351=Contadores!K$1,TODAY()-Matriz!S351&gt;0,Matriz!T351="")=TRUE,2,
      IF(AND(Matriz!C351=Contadores!K$1,Matriz!T351&lt;&gt;"")=TRUE,3,0)
   )
)</f>
        <v>0</v>
      </c>
    </row>
    <row r="309" spans="1:11" x14ac:dyDescent="0.25">
      <c r="A309">
        <v>308</v>
      </c>
      <c r="B309">
        <f ca="1">+IF(AND(Matriz!C352=Contadores!B$1,TODAY()-Matriz!S352&lt;=0,Matriz!T352="")=TRUE,1,
   IF(AND(Matriz!C352=Contadores!B$1,TODAY()-Matriz!S352&gt;0,Matriz!T352="")=TRUE,2,
      IF(AND(Matriz!C352=Contadores!B$1,Matriz!T352&lt;&gt;"")=TRUE,3,0)
   )
)</f>
        <v>0</v>
      </c>
      <c r="C309">
        <f ca="1">+IF(AND(Matriz!C352=Contadores!C$1,TODAY()-Matriz!S352&lt;=0,Matriz!T352="")=TRUE,1,
   IF(AND(Matriz!C352=Contadores!C$1,TODAY()-Matriz!S352&gt;0,Matriz!T352="")=TRUE,2,
      IF(AND(Matriz!C352=Contadores!C$1,Matriz!T352&lt;&gt;"")=TRUE,3,0)
   )
)</f>
        <v>0</v>
      </c>
      <c r="D309">
        <f ca="1">+IF(AND(Matriz!C352=Contadores!D$1,TODAY()-Matriz!S352&lt;=0,Matriz!T352="")=TRUE,1,
   IF(AND(Matriz!C352=Contadores!D$1,TODAY()-Matriz!S352&gt;0,Matriz!T352="")=TRUE,2,
      IF(AND(Matriz!C352=Contadores!D$1,Matriz!T352&lt;&gt;"")=TRUE,3,0)
   )
)</f>
        <v>0</v>
      </c>
      <c r="E309">
        <f ca="1">+IF(AND(Matriz!C352=Contadores!E$1,TODAY()-Matriz!S352&lt;=0,Matriz!T352="")=TRUE,1,
   IF(AND(Matriz!C352=Contadores!E$1,TODAY()-Matriz!S352&gt;0,Matriz!T352="")=TRUE,2,
      IF(AND(Matriz!C352=Contadores!E$1,Matriz!T352&lt;&gt;"")=TRUE,3,0)
   )
)</f>
        <v>0</v>
      </c>
      <c r="F309">
        <f ca="1">+IF(AND(Matriz!C352=Contadores!F$1,TODAY()-Matriz!S352&lt;=0,Matriz!T352="")=TRUE,1,
   IF(AND(Matriz!C352=Contadores!F$1,TODAY()-Matriz!S352&gt;0,Matriz!T352="")=TRUE,2,
      IF(AND(Matriz!C352=Contadores!F$1,Matriz!T352&lt;&gt;"")=TRUE,3,0)
   )
)</f>
        <v>0</v>
      </c>
      <c r="G309">
        <f ca="1">+IF(AND(Matriz!C352=Contadores!G$1,TODAY()-Matriz!S352&lt;=0,Matriz!T352="")=TRUE,1,
   IF(AND(Matriz!C352=Contadores!G$1,TODAY()-Matriz!S352&gt;0,Matriz!T352="")=TRUE,2,
      IF(AND(Matriz!C352=Contadores!G$1,Matriz!T352&lt;&gt;"")=TRUE,3,0)
   )
)</f>
        <v>0</v>
      </c>
      <c r="H309">
        <f ca="1">+IF(AND(Matriz!C352=Contadores!H$1,TODAY()-Matriz!S352&lt;=0,Matriz!T352="")=TRUE,1,
   IF(AND(Matriz!C352=Contadores!H$1,TODAY()-Matriz!S352&gt;0,Matriz!T352="")=TRUE,2,
      IF(AND(Matriz!C352=Contadores!H$1,Matriz!T352&lt;&gt;"")=TRUE,3,0)
   )
)</f>
        <v>0</v>
      </c>
      <c r="I309">
        <f ca="1">+IF(AND(Matriz!C352=Contadores!I$1,TODAY()-Matriz!S352&lt;=0,Matriz!T352="")=TRUE,1,
   IF(AND(Matriz!C352=Contadores!I$1,TODAY()-Matriz!S352&gt;0,Matriz!T352="")=TRUE,2,
      IF(AND(Matriz!C352=Contadores!I$1,Matriz!T352&lt;&gt;"")=TRUE,3,0)
   )
)</f>
        <v>0</v>
      </c>
      <c r="J309">
        <f ca="1">+IF(AND(Matriz!C352=Contadores!J$1,TODAY()-Matriz!S352&lt;=0,Matriz!T352="")=TRUE,1,
   IF(AND(Matriz!C352=Contadores!J$1,TODAY()-Matriz!S352&gt;0,Matriz!T352="")=TRUE,2,
      IF(AND(Matriz!C352=Contadores!J$1,Matriz!T352&lt;&gt;"")=TRUE,3,0)
   )
)</f>
        <v>0</v>
      </c>
      <c r="K309">
        <f ca="1">+IF(AND(Matriz!C352=Contadores!K$1,TODAY()-Matriz!S352&lt;=0,Matriz!T352="")=TRUE,1,
   IF(AND(Matriz!C352=Contadores!K$1,TODAY()-Matriz!S352&gt;0,Matriz!T352="")=TRUE,2,
      IF(AND(Matriz!C352=Contadores!K$1,Matriz!T352&lt;&gt;"")=TRUE,3,0)
   )
)</f>
        <v>0</v>
      </c>
    </row>
    <row r="310" spans="1:11" x14ac:dyDescent="0.25">
      <c r="A310">
        <v>309</v>
      </c>
      <c r="B310">
        <f ca="1">+IF(AND(Matriz!C353=Contadores!B$1,TODAY()-Matriz!S353&lt;=0,Matriz!T353="")=TRUE,1,
   IF(AND(Matriz!C353=Contadores!B$1,TODAY()-Matriz!S353&gt;0,Matriz!T353="")=TRUE,2,
      IF(AND(Matriz!C353=Contadores!B$1,Matriz!T353&lt;&gt;"")=TRUE,3,0)
   )
)</f>
        <v>0</v>
      </c>
      <c r="C310">
        <f ca="1">+IF(AND(Matriz!C353=Contadores!C$1,TODAY()-Matriz!S353&lt;=0,Matriz!T353="")=TRUE,1,
   IF(AND(Matriz!C353=Contadores!C$1,TODAY()-Matriz!S353&gt;0,Matriz!T353="")=TRUE,2,
      IF(AND(Matriz!C353=Contadores!C$1,Matriz!T353&lt;&gt;"")=TRUE,3,0)
   )
)</f>
        <v>0</v>
      </c>
      <c r="D310">
        <f ca="1">+IF(AND(Matriz!C353=Contadores!D$1,TODAY()-Matriz!S353&lt;=0,Matriz!T353="")=TRUE,1,
   IF(AND(Matriz!C353=Contadores!D$1,TODAY()-Matriz!S353&gt;0,Matriz!T353="")=TRUE,2,
      IF(AND(Matriz!C353=Contadores!D$1,Matriz!T353&lt;&gt;"")=TRUE,3,0)
   )
)</f>
        <v>0</v>
      </c>
      <c r="E310">
        <f ca="1">+IF(AND(Matriz!C353=Contadores!E$1,TODAY()-Matriz!S353&lt;=0,Matriz!T353="")=TRUE,1,
   IF(AND(Matriz!C353=Contadores!E$1,TODAY()-Matriz!S353&gt;0,Matriz!T353="")=TRUE,2,
      IF(AND(Matriz!C353=Contadores!E$1,Matriz!T353&lt;&gt;"")=TRUE,3,0)
   )
)</f>
        <v>0</v>
      </c>
      <c r="F310">
        <f ca="1">+IF(AND(Matriz!C353=Contadores!F$1,TODAY()-Matriz!S353&lt;=0,Matriz!T353="")=TRUE,1,
   IF(AND(Matriz!C353=Contadores!F$1,TODAY()-Matriz!S353&gt;0,Matriz!T353="")=TRUE,2,
      IF(AND(Matriz!C353=Contadores!F$1,Matriz!T353&lt;&gt;"")=TRUE,3,0)
   )
)</f>
        <v>0</v>
      </c>
      <c r="G310">
        <f ca="1">+IF(AND(Matriz!C353=Contadores!G$1,TODAY()-Matriz!S353&lt;=0,Matriz!T353="")=TRUE,1,
   IF(AND(Matriz!C353=Contadores!G$1,TODAY()-Matriz!S353&gt;0,Matriz!T353="")=TRUE,2,
      IF(AND(Matriz!C353=Contadores!G$1,Matriz!T353&lt;&gt;"")=TRUE,3,0)
   )
)</f>
        <v>0</v>
      </c>
      <c r="H310">
        <f ca="1">+IF(AND(Matriz!C353=Contadores!H$1,TODAY()-Matriz!S353&lt;=0,Matriz!T353="")=TRUE,1,
   IF(AND(Matriz!C353=Contadores!H$1,TODAY()-Matriz!S353&gt;0,Matriz!T353="")=TRUE,2,
      IF(AND(Matriz!C353=Contadores!H$1,Matriz!T353&lt;&gt;"")=TRUE,3,0)
   )
)</f>
        <v>0</v>
      </c>
      <c r="I310">
        <f ca="1">+IF(AND(Matriz!C353=Contadores!I$1,TODAY()-Matriz!S353&lt;=0,Matriz!T353="")=TRUE,1,
   IF(AND(Matriz!C353=Contadores!I$1,TODAY()-Matriz!S353&gt;0,Matriz!T353="")=TRUE,2,
      IF(AND(Matriz!C353=Contadores!I$1,Matriz!T353&lt;&gt;"")=TRUE,3,0)
   )
)</f>
        <v>0</v>
      </c>
      <c r="J310">
        <f ca="1">+IF(AND(Matriz!C353=Contadores!J$1,TODAY()-Matriz!S353&lt;=0,Matriz!T353="")=TRUE,1,
   IF(AND(Matriz!C353=Contadores!J$1,TODAY()-Matriz!S353&gt;0,Matriz!T353="")=TRUE,2,
      IF(AND(Matriz!C353=Contadores!J$1,Matriz!T353&lt;&gt;"")=TRUE,3,0)
   )
)</f>
        <v>0</v>
      </c>
      <c r="K310">
        <f ca="1">+IF(AND(Matriz!C353=Contadores!K$1,TODAY()-Matriz!S353&lt;=0,Matriz!T353="")=TRUE,1,
   IF(AND(Matriz!C353=Contadores!K$1,TODAY()-Matriz!S353&gt;0,Matriz!T353="")=TRUE,2,
      IF(AND(Matriz!C353=Contadores!K$1,Matriz!T353&lt;&gt;"")=TRUE,3,0)
   )
)</f>
        <v>0</v>
      </c>
    </row>
    <row r="311" spans="1:11" x14ac:dyDescent="0.25">
      <c r="A311">
        <v>310</v>
      </c>
      <c r="B311">
        <f ca="1">+IF(AND(Matriz!C354=Contadores!B$1,TODAY()-Matriz!S354&lt;=0,Matriz!T354="")=TRUE,1,
   IF(AND(Matriz!C354=Contadores!B$1,TODAY()-Matriz!S354&gt;0,Matriz!T354="")=TRUE,2,
      IF(AND(Matriz!C354=Contadores!B$1,Matriz!T354&lt;&gt;"")=TRUE,3,0)
   )
)</f>
        <v>0</v>
      </c>
      <c r="C311">
        <f ca="1">+IF(AND(Matriz!C354=Contadores!C$1,TODAY()-Matriz!S354&lt;=0,Matriz!T354="")=TRUE,1,
   IF(AND(Matriz!C354=Contadores!C$1,TODAY()-Matriz!S354&gt;0,Matriz!T354="")=TRUE,2,
      IF(AND(Matriz!C354=Contadores!C$1,Matriz!T354&lt;&gt;"")=TRUE,3,0)
   )
)</f>
        <v>0</v>
      </c>
      <c r="D311">
        <f ca="1">+IF(AND(Matriz!C354=Contadores!D$1,TODAY()-Matriz!S354&lt;=0,Matriz!T354="")=TRUE,1,
   IF(AND(Matriz!C354=Contadores!D$1,TODAY()-Matriz!S354&gt;0,Matriz!T354="")=TRUE,2,
      IF(AND(Matriz!C354=Contadores!D$1,Matriz!T354&lt;&gt;"")=TRUE,3,0)
   )
)</f>
        <v>0</v>
      </c>
      <c r="E311">
        <f ca="1">+IF(AND(Matriz!C354=Contadores!E$1,TODAY()-Matriz!S354&lt;=0,Matriz!T354="")=TRUE,1,
   IF(AND(Matriz!C354=Contadores!E$1,TODAY()-Matriz!S354&gt;0,Matriz!T354="")=TRUE,2,
      IF(AND(Matriz!C354=Contadores!E$1,Matriz!T354&lt;&gt;"")=TRUE,3,0)
   )
)</f>
        <v>0</v>
      </c>
      <c r="F311">
        <f ca="1">+IF(AND(Matriz!C354=Contadores!F$1,TODAY()-Matriz!S354&lt;=0,Matriz!T354="")=TRUE,1,
   IF(AND(Matriz!C354=Contadores!F$1,TODAY()-Matriz!S354&gt;0,Matriz!T354="")=TRUE,2,
      IF(AND(Matriz!C354=Contadores!F$1,Matriz!T354&lt;&gt;"")=TRUE,3,0)
   )
)</f>
        <v>0</v>
      </c>
      <c r="G311">
        <f ca="1">+IF(AND(Matriz!C354=Contadores!G$1,TODAY()-Matriz!S354&lt;=0,Matriz!T354="")=TRUE,1,
   IF(AND(Matriz!C354=Contadores!G$1,TODAY()-Matriz!S354&gt;0,Matriz!T354="")=TRUE,2,
      IF(AND(Matriz!C354=Contadores!G$1,Matriz!T354&lt;&gt;"")=TRUE,3,0)
   )
)</f>
        <v>0</v>
      </c>
      <c r="H311">
        <f ca="1">+IF(AND(Matriz!C354=Contadores!H$1,TODAY()-Matriz!S354&lt;=0,Matriz!T354="")=TRUE,1,
   IF(AND(Matriz!C354=Contadores!H$1,TODAY()-Matriz!S354&gt;0,Matriz!T354="")=TRUE,2,
      IF(AND(Matriz!C354=Contadores!H$1,Matriz!T354&lt;&gt;"")=TRUE,3,0)
   )
)</f>
        <v>0</v>
      </c>
      <c r="I311">
        <f ca="1">+IF(AND(Matriz!C354=Contadores!I$1,TODAY()-Matriz!S354&lt;=0,Matriz!T354="")=TRUE,1,
   IF(AND(Matriz!C354=Contadores!I$1,TODAY()-Matriz!S354&gt;0,Matriz!T354="")=TRUE,2,
      IF(AND(Matriz!C354=Contadores!I$1,Matriz!T354&lt;&gt;"")=TRUE,3,0)
   )
)</f>
        <v>0</v>
      </c>
      <c r="J311">
        <f ca="1">+IF(AND(Matriz!C354=Contadores!J$1,TODAY()-Matriz!S354&lt;=0,Matriz!T354="")=TRUE,1,
   IF(AND(Matriz!C354=Contadores!J$1,TODAY()-Matriz!S354&gt;0,Matriz!T354="")=TRUE,2,
      IF(AND(Matriz!C354=Contadores!J$1,Matriz!T354&lt;&gt;"")=TRUE,3,0)
   )
)</f>
        <v>0</v>
      </c>
      <c r="K311">
        <f ca="1">+IF(AND(Matriz!C354=Contadores!K$1,TODAY()-Matriz!S354&lt;=0,Matriz!T354="")=TRUE,1,
   IF(AND(Matriz!C354=Contadores!K$1,TODAY()-Matriz!S354&gt;0,Matriz!T354="")=TRUE,2,
      IF(AND(Matriz!C354=Contadores!K$1,Matriz!T354&lt;&gt;"")=TRUE,3,0)
   )
)</f>
        <v>0</v>
      </c>
    </row>
    <row r="312" spans="1:11" x14ac:dyDescent="0.25">
      <c r="A312">
        <v>311</v>
      </c>
      <c r="B312">
        <f ca="1">+IF(AND(Matriz!C355=Contadores!B$1,TODAY()-Matriz!S355&lt;=0,Matriz!T355="")=TRUE,1,
   IF(AND(Matriz!C355=Contadores!B$1,TODAY()-Matriz!S355&gt;0,Matriz!T355="")=TRUE,2,
      IF(AND(Matriz!C355=Contadores!B$1,Matriz!T355&lt;&gt;"")=TRUE,3,0)
   )
)</f>
        <v>0</v>
      </c>
      <c r="C312">
        <f ca="1">+IF(AND(Matriz!C355=Contadores!C$1,TODAY()-Matriz!S355&lt;=0,Matriz!T355="")=TRUE,1,
   IF(AND(Matriz!C355=Contadores!C$1,TODAY()-Matriz!S355&gt;0,Matriz!T355="")=TRUE,2,
      IF(AND(Matriz!C355=Contadores!C$1,Matriz!T355&lt;&gt;"")=TRUE,3,0)
   )
)</f>
        <v>0</v>
      </c>
      <c r="D312">
        <f ca="1">+IF(AND(Matriz!C355=Contadores!D$1,TODAY()-Matriz!S355&lt;=0,Matriz!T355="")=TRUE,1,
   IF(AND(Matriz!C355=Contadores!D$1,TODAY()-Matriz!S355&gt;0,Matriz!T355="")=TRUE,2,
      IF(AND(Matriz!C355=Contadores!D$1,Matriz!T355&lt;&gt;"")=TRUE,3,0)
   )
)</f>
        <v>0</v>
      </c>
      <c r="E312">
        <f ca="1">+IF(AND(Matriz!C355=Contadores!E$1,TODAY()-Matriz!S355&lt;=0,Matriz!T355="")=TRUE,1,
   IF(AND(Matriz!C355=Contadores!E$1,TODAY()-Matriz!S355&gt;0,Matriz!T355="")=TRUE,2,
      IF(AND(Matriz!C355=Contadores!E$1,Matriz!T355&lt;&gt;"")=TRUE,3,0)
   )
)</f>
        <v>0</v>
      </c>
      <c r="F312">
        <f ca="1">+IF(AND(Matriz!C355=Contadores!F$1,TODAY()-Matriz!S355&lt;=0,Matriz!T355="")=TRUE,1,
   IF(AND(Matriz!C355=Contadores!F$1,TODAY()-Matriz!S355&gt;0,Matriz!T355="")=TRUE,2,
      IF(AND(Matriz!C355=Contadores!F$1,Matriz!T355&lt;&gt;"")=TRUE,3,0)
   )
)</f>
        <v>0</v>
      </c>
      <c r="G312">
        <f ca="1">+IF(AND(Matriz!C355=Contadores!G$1,TODAY()-Matriz!S355&lt;=0,Matriz!T355="")=TRUE,1,
   IF(AND(Matriz!C355=Contadores!G$1,TODAY()-Matriz!S355&gt;0,Matriz!T355="")=TRUE,2,
      IF(AND(Matriz!C355=Contadores!G$1,Matriz!T355&lt;&gt;"")=TRUE,3,0)
   )
)</f>
        <v>0</v>
      </c>
      <c r="H312">
        <f ca="1">+IF(AND(Matriz!C355=Contadores!H$1,TODAY()-Matriz!S355&lt;=0,Matriz!T355="")=TRUE,1,
   IF(AND(Matriz!C355=Contadores!H$1,TODAY()-Matriz!S355&gt;0,Matriz!T355="")=TRUE,2,
      IF(AND(Matriz!C355=Contadores!H$1,Matriz!T355&lt;&gt;"")=TRUE,3,0)
   )
)</f>
        <v>0</v>
      </c>
      <c r="I312">
        <f ca="1">+IF(AND(Matriz!C355=Contadores!I$1,TODAY()-Matriz!S355&lt;=0,Matriz!T355="")=TRUE,1,
   IF(AND(Matriz!C355=Contadores!I$1,TODAY()-Matriz!S355&gt;0,Matriz!T355="")=TRUE,2,
      IF(AND(Matriz!C355=Contadores!I$1,Matriz!T355&lt;&gt;"")=TRUE,3,0)
   )
)</f>
        <v>0</v>
      </c>
      <c r="J312">
        <f ca="1">+IF(AND(Matriz!C355=Contadores!J$1,TODAY()-Matriz!S355&lt;=0,Matriz!T355="")=TRUE,1,
   IF(AND(Matriz!C355=Contadores!J$1,TODAY()-Matriz!S355&gt;0,Matriz!T355="")=TRUE,2,
      IF(AND(Matriz!C355=Contadores!J$1,Matriz!T355&lt;&gt;"")=TRUE,3,0)
   )
)</f>
        <v>0</v>
      </c>
      <c r="K312">
        <f ca="1">+IF(AND(Matriz!C355=Contadores!K$1,TODAY()-Matriz!S355&lt;=0,Matriz!T355="")=TRUE,1,
   IF(AND(Matriz!C355=Contadores!K$1,TODAY()-Matriz!S355&gt;0,Matriz!T355="")=TRUE,2,
      IF(AND(Matriz!C355=Contadores!K$1,Matriz!T355&lt;&gt;"")=TRUE,3,0)
   )
)</f>
        <v>0</v>
      </c>
    </row>
    <row r="313" spans="1:11" x14ac:dyDescent="0.25">
      <c r="A313">
        <v>312</v>
      </c>
      <c r="B313">
        <f ca="1">+IF(AND(Matriz!C356=Contadores!B$1,TODAY()-Matriz!S356&lt;=0,Matriz!T356="")=TRUE,1,
   IF(AND(Matriz!C356=Contadores!B$1,TODAY()-Matriz!S356&gt;0,Matriz!T356="")=TRUE,2,
      IF(AND(Matriz!C356=Contadores!B$1,Matriz!T356&lt;&gt;"")=TRUE,3,0)
   )
)</f>
        <v>0</v>
      </c>
      <c r="C313">
        <f ca="1">+IF(AND(Matriz!C356=Contadores!C$1,TODAY()-Matriz!S356&lt;=0,Matriz!T356="")=TRUE,1,
   IF(AND(Matriz!C356=Contadores!C$1,TODAY()-Matriz!S356&gt;0,Matriz!T356="")=TRUE,2,
      IF(AND(Matriz!C356=Contadores!C$1,Matriz!T356&lt;&gt;"")=TRUE,3,0)
   )
)</f>
        <v>0</v>
      </c>
      <c r="D313">
        <f ca="1">+IF(AND(Matriz!C356=Contadores!D$1,TODAY()-Matriz!S356&lt;=0,Matriz!T356="")=TRUE,1,
   IF(AND(Matriz!C356=Contadores!D$1,TODAY()-Matriz!S356&gt;0,Matriz!T356="")=TRUE,2,
      IF(AND(Matriz!C356=Contadores!D$1,Matriz!T356&lt;&gt;"")=TRUE,3,0)
   )
)</f>
        <v>0</v>
      </c>
      <c r="E313">
        <f ca="1">+IF(AND(Matriz!C356=Contadores!E$1,TODAY()-Matriz!S356&lt;=0,Matriz!T356="")=TRUE,1,
   IF(AND(Matriz!C356=Contadores!E$1,TODAY()-Matriz!S356&gt;0,Matriz!T356="")=TRUE,2,
      IF(AND(Matriz!C356=Contadores!E$1,Matriz!T356&lt;&gt;"")=TRUE,3,0)
   )
)</f>
        <v>0</v>
      </c>
      <c r="F313">
        <f ca="1">+IF(AND(Matriz!C356=Contadores!F$1,TODAY()-Matriz!S356&lt;=0,Matriz!T356="")=TRUE,1,
   IF(AND(Matriz!C356=Contadores!F$1,TODAY()-Matriz!S356&gt;0,Matriz!T356="")=TRUE,2,
      IF(AND(Matriz!C356=Contadores!F$1,Matriz!T356&lt;&gt;"")=TRUE,3,0)
   )
)</f>
        <v>0</v>
      </c>
      <c r="G313">
        <f ca="1">+IF(AND(Matriz!C356=Contadores!G$1,TODAY()-Matriz!S356&lt;=0,Matriz!T356="")=TRUE,1,
   IF(AND(Matriz!C356=Contadores!G$1,TODAY()-Matriz!S356&gt;0,Matriz!T356="")=TRUE,2,
      IF(AND(Matriz!C356=Contadores!G$1,Matriz!T356&lt;&gt;"")=TRUE,3,0)
   )
)</f>
        <v>0</v>
      </c>
      <c r="H313">
        <f ca="1">+IF(AND(Matriz!C356=Contadores!H$1,TODAY()-Matriz!S356&lt;=0,Matriz!T356="")=TRUE,1,
   IF(AND(Matriz!C356=Contadores!H$1,TODAY()-Matriz!S356&gt;0,Matriz!T356="")=TRUE,2,
      IF(AND(Matriz!C356=Contadores!H$1,Matriz!T356&lt;&gt;"")=TRUE,3,0)
   )
)</f>
        <v>0</v>
      </c>
      <c r="I313">
        <f ca="1">+IF(AND(Matriz!C356=Contadores!I$1,TODAY()-Matriz!S356&lt;=0,Matriz!T356="")=TRUE,1,
   IF(AND(Matriz!C356=Contadores!I$1,TODAY()-Matriz!S356&gt;0,Matriz!T356="")=TRUE,2,
      IF(AND(Matriz!C356=Contadores!I$1,Matriz!T356&lt;&gt;"")=TRUE,3,0)
   )
)</f>
        <v>0</v>
      </c>
      <c r="J313">
        <f ca="1">+IF(AND(Matriz!C356=Contadores!J$1,TODAY()-Matriz!S356&lt;=0,Matriz!T356="")=TRUE,1,
   IF(AND(Matriz!C356=Contadores!J$1,TODAY()-Matriz!S356&gt;0,Matriz!T356="")=TRUE,2,
      IF(AND(Matriz!C356=Contadores!J$1,Matriz!T356&lt;&gt;"")=TRUE,3,0)
   )
)</f>
        <v>0</v>
      </c>
      <c r="K313">
        <f ca="1">+IF(AND(Matriz!C356=Contadores!K$1,TODAY()-Matriz!S356&lt;=0,Matriz!T356="")=TRUE,1,
   IF(AND(Matriz!C356=Contadores!K$1,TODAY()-Matriz!S356&gt;0,Matriz!T356="")=TRUE,2,
      IF(AND(Matriz!C356=Contadores!K$1,Matriz!T356&lt;&gt;"")=TRUE,3,0)
   )
)</f>
        <v>0</v>
      </c>
    </row>
    <row r="314" spans="1:11" x14ac:dyDescent="0.25">
      <c r="A314">
        <v>313</v>
      </c>
      <c r="B314">
        <f ca="1">+IF(AND(Matriz!C357=Contadores!B$1,TODAY()-Matriz!S357&lt;=0,Matriz!T357="")=TRUE,1,
   IF(AND(Matriz!C357=Contadores!B$1,TODAY()-Matriz!S357&gt;0,Matriz!T357="")=TRUE,2,
      IF(AND(Matriz!C357=Contadores!B$1,Matriz!T357&lt;&gt;"")=TRUE,3,0)
   )
)</f>
        <v>0</v>
      </c>
      <c r="C314">
        <f ca="1">+IF(AND(Matriz!C357=Contadores!C$1,TODAY()-Matriz!S357&lt;=0,Matriz!T357="")=TRUE,1,
   IF(AND(Matriz!C357=Contadores!C$1,TODAY()-Matriz!S357&gt;0,Matriz!T357="")=TRUE,2,
      IF(AND(Matriz!C357=Contadores!C$1,Matriz!T357&lt;&gt;"")=TRUE,3,0)
   )
)</f>
        <v>0</v>
      </c>
      <c r="D314">
        <f ca="1">+IF(AND(Matriz!C357=Contadores!D$1,TODAY()-Matriz!S357&lt;=0,Matriz!T357="")=TRUE,1,
   IF(AND(Matriz!C357=Contadores!D$1,TODAY()-Matriz!S357&gt;0,Matriz!T357="")=TRUE,2,
      IF(AND(Matriz!C357=Contadores!D$1,Matriz!T357&lt;&gt;"")=TRUE,3,0)
   )
)</f>
        <v>0</v>
      </c>
      <c r="E314">
        <f ca="1">+IF(AND(Matriz!C357=Contadores!E$1,TODAY()-Matriz!S357&lt;=0,Matriz!T357="")=TRUE,1,
   IF(AND(Matriz!C357=Contadores!E$1,TODAY()-Matriz!S357&gt;0,Matriz!T357="")=TRUE,2,
      IF(AND(Matriz!C357=Contadores!E$1,Matriz!T357&lt;&gt;"")=TRUE,3,0)
   )
)</f>
        <v>0</v>
      </c>
      <c r="F314">
        <f ca="1">+IF(AND(Matriz!C357=Contadores!F$1,TODAY()-Matriz!S357&lt;=0,Matriz!T357="")=TRUE,1,
   IF(AND(Matriz!C357=Contadores!F$1,TODAY()-Matriz!S357&gt;0,Matriz!T357="")=TRUE,2,
      IF(AND(Matriz!C357=Contadores!F$1,Matriz!T357&lt;&gt;"")=TRUE,3,0)
   )
)</f>
        <v>0</v>
      </c>
      <c r="G314">
        <f ca="1">+IF(AND(Matriz!C357=Contadores!G$1,TODAY()-Matriz!S357&lt;=0,Matriz!T357="")=TRUE,1,
   IF(AND(Matriz!C357=Contadores!G$1,TODAY()-Matriz!S357&gt;0,Matriz!T357="")=TRUE,2,
      IF(AND(Matriz!C357=Contadores!G$1,Matriz!T357&lt;&gt;"")=TRUE,3,0)
   )
)</f>
        <v>0</v>
      </c>
      <c r="H314">
        <f ca="1">+IF(AND(Matriz!C357=Contadores!H$1,TODAY()-Matriz!S357&lt;=0,Matriz!T357="")=TRUE,1,
   IF(AND(Matriz!C357=Contadores!H$1,TODAY()-Matriz!S357&gt;0,Matriz!T357="")=TRUE,2,
      IF(AND(Matriz!C357=Contadores!H$1,Matriz!T357&lt;&gt;"")=TRUE,3,0)
   )
)</f>
        <v>0</v>
      </c>
      <c r="I314">
        <f ca="1">+IF(AND(Matriz!C357=Contadores!I$1,TODAY()-Matriz!S357&lt;=0,Matriz!T357="")=TRUE,1,
   IF(AND(Matriz!C357=Contadores!I$1,TODAY()-Matriz!S357&gt;0,Matriz!T357="")=TRUE,2,
      IF(AND(Matriz!C357=Contadores!I$1,Matriz!T357&lt;&gt;"")=TRUE,3,0)
   )
)</f>
        <v>0</v>
      </c>
      <c r="J314">
        <f ca="1">+IF(AND(Matriz!C357=Contadores!J$1,TODAY()-Matriz!S357&lt;=0,Matriz!T357="")=TRUE,1,
   IF(AND(Matriz!C357=Contadores!J$1,TODAY()-Matriz!S357&gt;0,Matriz!T357="")=TRUE,2,
      IF(AND(Matriz!C357=Contadores!J$1,Matriz!T357&lt;&gt;"")=TRUE,3,0)
   )
)</f>
        <v>0</v>
      </c>
      <c r="K314">
        <f ca="1">+IF(AND(Matriz!C357=Contadores!K$1,TODAY()-Matriz!S357&lt;=0,Matriz!T357="")=TRUE,1,
   IF(AND(Matriz!C357=Contadores!K$1,TODAY()-Matriz!S357&gt;0,Matriz!T357="")=TRUE,2,
      IF(AND(Matriz!C357=Contadores!K$1,Matriz!T357&lt;&gt;"")=TRUE,3,0)
   )
)</f>
        <v>0</v>
      </c>
    </row>
    <row r="315" spans="1:11" x14ac:dyDescent="0.25">
      <c r="A315">
        <v>314</v>
      </c>
      <c r="B315">
        <f ca="1">+IF(AND(Matriz!C358=Contadores!B$1,TODAY()-Matriz!S358&lt;=0,Matriz!T358="")=TRUE,1,
   IF(AND(Matriz!C358=Contadores!B$1,TODAY()-Matriz!S358&gt;0,Matriz!T358="")=TRUE,2,
      IF(AND(Matriz!C358=Contadores!B$1,Matriz!T358&lt;&gt;"")=TRUE,3,0)
   )
)</f>
        <v>0</v>
      </c>
      <c r="C315">
        <f ca="1">+IF(AND(Matriz!C358=Contadores!C$1,TODAY()-Matriz!S358&lt;=0,Matriz!T358="")=TRUE,1,
   IF(AND(Matriz!C358=Contadores!C$1,TODAY()-Matriz!S358&gt;0,Matriz!T358="")=TRUE,2,
      IF(AND(Matriz!C358=Contadores!C$1,Matriz!T358&lt;&gt;"")=TRUE,3,0)
   )
)</f>
        <v>0</v>
      </c>
      <c r="D315">
        <f ca="1">+IF(AND(Matriz!C358=Contadores!D$1,TODAY()-Matriz!S358&lt;=0,Matriz!T358="")=TRUE,1,
   IF(AND(Matriz!C358=Contadores!D$1,TODAY()-Matriz!S358&gt;0,Matriz!T358="")=TRUE,2,
      IF(AND(Matriz!C358=Contadores!D$1,Matriz!T358&lt;&gt;"")=TRUE,3,0)
   )
)</f>
        <v>0</v>
      </c>
      <c r="E315">
        <f ca="1">+IF(AND(Matriz!C358=Contadores!E$1,TODAY()-Matriz!S358&lt;=0,Matriz!T358="")=TRUE,1,
   IF(AND(Matriz!C358=Contadores!E$1,TODAY()-Matriz!S358&gt;0,Matriz!T358="")=TRUE,2,
      IF(AND(Matriz!C358=Contadores!E$1,Matriz!T358&lt;&gt;"")=TRUE,3,0)
   )
)</f>
        <v>0</v>
      </c>
      <c r="F315">
        <f ca="1">+IF(AND(Matriz!C358=Contadores!F$1,TODAY()-Matriz!S358&lt;=0,Matriz!T358="")=TRUE,1,
   IF(AND(Matriz!C358=Contadores!F$1,TODAY()-Matriz!S358&gt;0,Matriz!T358="")=TRUE,2,
      IF(AND(Matriz!C358=Contadores!F$1,Matriz!T358&lt;&gt;"")=TRUE,3,0)
   )
)</f>
        <v>0</v>
      </c>
      <c r="G315">
        <f ca="1">+IF(AND(Matriz!C358=Contadores!G$1,TODAY()-Matriz!S358&lt;=0,Matriz!T358="")=TRUE,1,
   IF(AND(Matriz!C358=Contadores!G$1,TODAY()-Matriz!S358&gt;0,Matriz!T358="")=TRUE,2,
      IF(AND(Matriz!C358=Contadores!G$1,Matriz!T358&lt;&gt;"")=TRUE,3,0)
   )
)</f>
        <v>0</v>
      </c>
      <c r="H315">
        <f ca="1">+IF(AND(Matriz!C358=Contadores!H$1,TODAY()-Matriz!S358&lt;=0,Matriz!T358="")=TRUE,1,
   IF(AND(Matriz!C358=Contadores!H$1,TODAY()-Matriz!S358&gt;0,Matriz!T358="")=TRUE,2,
      IF(AND(Matriz!C358=Contadores!H$1,Matriz!T358&lt;&gt;"")=TRUE,3,0)
   )
)</f>
        <v>0</v>
      </c>
      <c r="I315">
        <f ca="1">+IF(AND(Matriz!C358=Contadores!I$1,TODAY()-Matriz!S358&lt;=0,Matriz!T358="")=TRUE,1,
   IF(AND(Matriz!C358=Contadores!I$1,TODAY()-Matriz!S358&gt;0,Matriz!T358="")=TRUE,2,
      IF(AND(Matriz!C358=Contadores!I$1,Matriz!T358&lt;&gt;"")=TRUE,3,0)
   )
)</f>
        <v>0</v>
      </c>
      <c r="J315">
        <f ca="1">+IF(AND(Matriz!C358=Contadores!J$1,TODAY()-Matriz!S358&lt;=0,Matriz!T358="")=TRUE,1,
   IF(AND(Matriz!C358=Contadores!J$1,TODAY()-Matriz!S358&gt;0,Matriz!T358="")=TRUE,2,
      IF(AND(Matriz!C358=Contadores!J$1,Matriz!T358&lt;&gt;"")=TRUE,3,0)
   )
)</f>
        <v>0</v>
      </c>
      <c r="K315">
        <f ca="1">+IF(AND(Matriz!C358=Contadores!K$1,TODAY()-Matriz!S358&lt;=0,Matriz!T358="")=TRUE,1,
   IF(AND(Matriz!C358=Contadores!K$1,TODAY()-Matriz!S358&gt;0,Matriz!T358="")=TRUE,2,
      IF(AND(Matriz!C358=Contadores!K$1,Matriz!T358&lt;&gt;"")=TRUE,3,0)
   )
)</f>
        <v>0</v>
      </c>
    </row>
    <row r="316" spans="1:11" x14ac:dyDescent="0.25">
      <c r="A316">
        <v>315</v>
      </c>
      <c r="B316">
        <f ca="1">+IF(AND(Matriz!C359=Contadores!B$1,TODAY()-Matriz!S359&lt;=0,Matriz!T359="")=TRUE,1,
   IF(AND(Matriz!C359=Contadores!B$1,TODAY()-Matriz!S359&gt;0,Matriz!T359="")=TRUE,2,
      IF(AND(Matriz!C359=Contadores!B$1,Matriz!T359&lt;&gt;"")=TRUE,3,0)
   )
)</f>
        <v>0</v>
      </c>
      <c r="C316">
        <f ca="1">+IF(AND(Matriz!C359=Contadores!C$1,TODAY()-Matriz!S359&lt;=0,Matriz!T359="")=TRUE,1,
   IF(AND(Matriz!C359=Contadores!C$1,TODAY()-Matriz!S359&gt;0,Matriz!T359="")=TRUE,2,
      IF(AND(Matriz!C359=Contadores!C$1,Matriz!T359&lt;&gt;"")=TRUE,3,0)
   )
)</f>
        <v>0</v>
      </c>
      <c r="D316">
        <f ca="1">+IF(AND(Matriz!C359=Contadores!D$1,TODAY()-Matriz!S359&lt;=0,Matriz!T359="")=TRUE,1,
   IF(AND(Matriz!C359=Contadores!D$1,TODAY()-Matriz!S359&gt;0,Matriz!T359="")=TRUE,2,
      IF(AND(Matriz!C359=Contadores!D$1,Matriz!T359&lt;&gt;"")=TRUE,3,0)
   )
)</f>
        <v>0</v>
      </c>
      <c r="E316">
        <f ca="1">+IF(AND(Matriz!C359=Contadores!E$1,TODAY()-Matriz!S359&lt;=0,Matriz!T359="")=TRUE,1,
   IF(AND(Matriz!C359=Contadores!E$1,TODAY()-Matriz!S359&gt;0,Matriz!T359="")=TRUE,2,
      IF(AND(Matriz!C359=Contadores!E$1,Matriz!T359&lt;&gt;"")=TRUE,3,0)
   )
)</f>
        <v>0</v>
      </c>
      <c r="F316">
        <f ca="1">+IF(AND(Matriz!C359=Contadores!F$1,TODAY()-Matriz!S359&lt;=0,Matriz!T359="")=TRUE,1,
   IF(AND(Matriz!C359=Contadores!F$1,TODAY()-Matriz!S359&gt;0,Matriz!T359="")=TRUE,2,
      IF(AND(Matriz!C359=Contadores!F$1,Matriz!T359&lt;&gt;"")=TRUE,3,0)
   )
)</f>
        <v>0</v>
      </c>
      <c r="G316">
        <f ca="1">+IF(AND(Matriz!C359=Contadores!G$1,TODAY()-Matriz!S359&lt;=0,Matriz!T359="")=TRUE,1,
   IF(AND(Matriz!C359=Contadores!G$1,TODAY()-Matriz!S359&gt;0,Matriz!T359="")=TRUE,2,
      IF(AND(Matriz!C359=Contadores!G$1,Matriz!T359&lt;&gt;"")=TRUE,3,0)
   )
)</f>
        <v>0</v>
      </c>
      <c r="H316">
        <f ca="1">+IF(AND(Matriz!C359=Contadores!H$1,TODAY()-Matriz!S359&lt;=0,Matriz!T359="")=TRUE,1,
   IF(AND(Matriz!C359=Contadores!H$1,TODAY()-Matriz!S359&gt;0,Matriz!T359="")=TRUE,2,
      IF(AND(Matriz!C359=Contadores!H$1,Matriz!T359&lt;&gt;"")=TRUE,3,0)
   )
)</f>
        <v>0</v>
      </c>
      <c r="I316">
        <f ca="1">+IF(AND(Matriz!C359=Contadores!I$1,TODAY()-Matriz!S359&lt;=0,Matriz!T359="")=TRUE,1,
   IF(AND(Matriz!C359=Contadores!I$1,TODAY()-Matriz!S359&gt;0,Matriz!T359="")=TRUE,2,
      IF(AND(Matriz!C359=Contadores!I$1,Matriz!T359&lt;&gt;"")=TRUE,3,0)
   )
)</f>
        <v>0</v>
      </c>
      <c r="J316">
        <f ca="1">+IF(AND(Matriz!C359=Contadores!J$1,TODAY()-Matriz!S359&lt;=0,Matriz!T359="")=TRUE,1,
   IF(AND(Matriz!C359=Contadores!J$1,TODAY()-Matriz!S359&gt;0,Matriz!T359="")=TRUE,2,
      IF(AND(Matriz!C359=Contadores!J$1,Matriz!T359&lt;&gt;"")=TRUE,3,0)
   )
)</f>
        <v>0</v>
      </c>
      <c r="K316">
        <f ca="1">+IF(AND(Matriz!C359=Contadores!K$1,TODAY()-Matriz!S359&lt;=0,Matriz!T359="")=TRUE,1,
   IF(AND(Matriz!C359=Contadores!K$1,TODAY()-Matriz!S359&gt;0,Matriz!T359="")=TRUE,2,
      IF(AND(Matriz!C359=Contadores!K$1,Matriz!T359&lt;&gt;"")=TRUE,3,0)
   )
)</f>
        <v>0</v>
      </c>
    </row>
    <row r="317" spans="1:11" x14ac:dyDescent="0.25">
      <c r="A317">
        <v>316</v>
      </c>
      <c r="B317">
        <f ca="1">+IF(AND(Matriz!C360=Contadores!B$1,TODAY()-Matriz!S360&lt;=0,Matriz!T360="")=TRUE,1,
   IF(AND(Matriz!C360=Contadores!B$1,TODAY()-Matriz!S360&gt;0,Matriz!T360="")=TRUE,2,
      IF(AND(Matriz!C360=Contadores!B$1,Matriz!T360&lt;&gt;"")=TRUE,3,0)
   )
)</f>
        <v>0</v>
      </c>
      <c r="C317">
        <f ca="1">+IF(AND(Matriz!C360=Contadores!C$1,TODAY()-Matriz!S360&lt;=0,Matriz!T360="")=TRUE,1,
   IF(AND(Matriz!C360=Contadores!C$1,TODAY()-Matriz!S360&gt;0,Matriz!T360="")=TRUE,2,
      IF(AND(Matriz!C360=Contadores!C$1,Matriz!T360&lt;&gt;"")=TRUE,3,0)
   )
)</f>
        <v>0</v>
      </c>
      <c r="D317">
        <f ca="1">+IF(AND(Matriz!C360=Contadores!D$1,TODAY()-Matriz!S360&lt;=0,Matriz!T360="")=TRUE,1,
   IF(AND(Matriz!C360=Contadores!D$1,TODAY()-Matriz!S360&gt;0,Matriz!T360="")=TRUE,2,
      IF(AND(Matriz!C360=Contadores!D$1,Matriz!T360&lt;&gt;"")=TRUE,3,0)
   )
)</f>
        <v>0</v>
      </c>
      <c r="E317">
        <f ca="1">+IF(AND(Matriz!C360=Contadores!E$1,TODAY()-Matriz!S360&lt;=0,Matriz!T360="")=TRUE,1,
   IF(AND(Matriz!C360=Contadores!E$1,TODAY()-Matriz!S360&gt;0,Matriz!T360="")=TRUE,2,
      IF(AND(Matriz!C360=Contadores!E$1,Matriz!T360&lt;&gt;"")=TRUE,3,0)
   )
)</f>
        <v>0</v>
      </c>
      <c r="F317">
        <f ca="1">+IF(AND(Matriz!C360=Contadores!F$1,TODAY()-Matriz!S360&lt;=0,Matriz!T360="")=TRUE,1,
   IF(AND(Matriz!C360=Contadores!F$1,TODAY()-Matriz!S360&gt;0,Matriz!T360="")=TRUE,2,
      IF(AND(Matriz!C360=Contadores!F$1,Matriz!T360&lt;&gt;"")=TRUE,3,0)
   )
)</f>
        <v>0</v>
      </c>
      <c r="G317">
        <f ca="1">+IF(AND(Matriz!C360=Contadores!G$1,TODAY()-Matriz!S360&lt;=0,Matriz!T360="")=TRUE,1,
   IF(AND(Matriz!C360=Contadores!G$1,TODAY()-Matriz!S360&gt;0,Matriz!T360="")=TRUE,2,
      IF(AND(Matriz!C360=Contadores!G$1,Matriz!T360&lt;&gt;"")=TRUE,3,0)
   )
)</f>
        <v>0</v>
      </c>
      <c r="H317">
        <f ca="1">+IF(AND(Matriz!C360=Contadores!H$1,TODAY()-Matriz!S360&lt;=0,Matriz!T360="")=TRUE,1,
   IF(AND(Matriz!C360=Contadores!H$1,TODAY()-Matriz!S360&gt;0,Matriz!T360="")=TRUE,2,
      IF(AND(Matriz!C360=Contadores!H$1,Matriz!T360&lt;&gt;"")=TRUE,3,0)
   )
)</f>
        <v>0</v>
      </c>
      <c r="I317">
        <f ca="1">+IF(AND(Matriz!C360=Contadores!I$1,TODAY()-Matriz!S360&lt;=0,Matriz!T360="")=TRUE,1,
   IF(AND(Matriz!C360=Contadores!I$1,TODAY()-Matriz!S360&gt;0,Matriz!T360="")=TRUE,2,
      IF(AND(Matriz!C360=Contadores!I$1,Matriz!T360&lt;&gt;"")=TRUE,3,0)
   )
)</f>
        <v>0</v>
      </c>
      <c r="J317">
        <f ca="1">+IF(AND(Matriz!C360=Contadores!J$1,TODAY()-Matriz!S360&lt;=0,Matriz!T360="")=TRUE,1,
   IF(AND(Matriz!C360=Contadores!J$1,TODAY()-Matriz!S360&gt;0,Matriz!T360="")=TRUE,2,
      IF(AND(Matriz!C360=Contadores!J$1,Matriz!T360&lt;&gt;"")=TRUE,3,0)
   )
)</f>
        <v>0</v>
      </c>
      <c r="K317">
        <f ca="1">+IF(AND(Matriz!C360=Contadores!K$1,TODAY()-Matriz!S360&lt;=0,Matriz!T360="")=TRUE,1,
   IF(AND(Matriz!C360=Contadores!K$1,TODAY()-Matriz!S360&gt;0,Matriz!T360="")=TRUE,2,
      IF(AND(Matriz!C360=Contadores!K$1,Matriz!T360&lt;&gt;"")=TRUE,3,0)
   )
)</f>
        <v>0</v>
      </c>
    </row>
    <row r="318" spans="1:11" x14ac:dyDescent="0.25">
      <c r="A318">
        <v>317</v>
      </c>
      <c r="B318">
        <f ca="1">+IF(AND(Matriz!C361=Contadores!B$1,TODAY()-Matriz!S361&lt;=0,Matriz!T361="")=TRUE,1,
   IF(AND(Matriz!C361=Contadores!B$1,TODAY()-Matriz!S361&gt;0,Matriz!T361="")=TRUE,2,
      IF(AND(Matriz!C361=Contadores!B$1,Matriz!T361&lt;&gt;"")=TRUE,3,0)
   )
)</f>
        <v>0</v>
      </c>
      <c r="C318">
        <f ca="1">+IF(AND(Matriz!C361=Contadores!C$1,TODAY()-Matriz!S361&lt;=0,Matriz!T361="")=TRUE,1,
   IF(AND(Matriz!C361=Contadores!C$1,TODAY()-Matriz!S361&gt;0,Matriz!T361="")=TRUE,2,
      IF(AND(Matriz!C361=Contadores!C$1,Matriz!T361&lt;&gt;"")=TRUE,3,0)
   )
)</f>
        <v>0</v>
      </c>
      <c r="D318">
        <f ca="1">+IF(AND(Matriz!C361=Contadores!D$1,TODAY()-Matriz!S361&lt;=0,Matriz!T361="")=TRUE,1,
   IF(AND(Matriz!C361=Contadores!D$1,TODAY()-Matriz!S361&gt;0,Matriz!T361="")=TRUE,2,
      IF(AND(Matriz!C361=Contadores!D$1,Matriz!T361&lt;&gt;"")=TRUE,3,0)
   )
)</f>
        <v>0</v>
      </c>
      <c r="E318">
        <f ca="1">+IF(AND(Matriz!C361=Contadores!E$1,TODAY()-Matriz!S361&lt;=0,Matriz!T361="")=TRUE,1,
   IF(AND(Matriz!C361=Contadores!E$1,TODAY()-Matriz!S361&gt;0,Matriz!T361="")=TRUE,2,
      IF(AND(Matriz!C361=Contadores!E$1,Matriz!T361&lt;&gt;"")=TRUE,3,0)
   )
)</f>
        <v>0</v>
      </c>
      <c r="F318">
        <f ca="1">+IF(AND(Matriz!C361=Contadores!F$1,TODAY()-Matriz!S361&lt;=0,Matriz!T361="")=TRUE,1,
   IF(AND(Matriz!C361=Contadores!F$1,TODAY()-Matriz!S361&gt;0,Matriz!T361="")=TRUE,2,
      IF(AND(Matriz!C361=Contadores!F$1,Matriz!T361&lt;&gt;"")=TRUE,3,0)
   )
)</f>
        <v>0</v>
      </c>
      <c r="G318">
        <f ca="1">+IF(AND(Matriz!C361=Contadores!G$1,TODAY()-Matriz!S361&lt;=0,Matriz!T361="")=TRUE,1,
   IF(AND(Matriz!C361=Contadores!G$1,TODAY()-Matriz!S361&gt;0,Matriz!T361="")=TRUE,2,
      IF(AND(Matriz!C361=Contadores!G$1,Matriz!T361&lt;&gt;"")=TRUE,3,0)
   )
)</f>
        <v>0</v>
      </c>
      <c r="H318">
        <f ca="1">+IF(AND(Matriz!C361=Contadores!H$1,TODAY()-Matriz!S361&lt;=0,Matriz!T361="")=TRUE,1,
   IF(AND(Matriz!C361=Contadores!H$1,TODAY()-Matriz!S361&gt;0,Matriz!T361="")=TRUE,2,
      IF(AND(Matriz!C361=Contadores!H$1,Matriz!T361&lt;&gt;"")=TRUE,3,0)
   )
)</f>
        <v>0</v>
      </c>
      <c r="I318">
        <f ca="1">+IF(AND(Matriz!C361=Contadores!I$1,TODAY()-Matriz!S361&lt;=0,Matriz!T361="")=TRUE,1,
   IF(AND(Matriz!C361=Contadores!I$1,TODAY()-Matriz!S361&gt;0,Matriz!T361="")=TRUE,2,
      IF(AND(Matriz!C361=Contadores!I$1,Matriz!T361&lt;&gt;"")=TRUE,3,0)
   )
)</f>
        <v>0</v>
      </c>
      <c r="J318">
        <f ca="1">+IF(AND(Matriz!C361=Contadores!J$1,TODAY()-Matriz!S361&lt;=0,Matriz!T361="")=TRUE,1,
   IF(AND(Matriz!C361=Contadores!J$1,TODAY()-Matriz!S361&gt;0,Matriz!T361="")=TRUE,2,
      IF(AND(Matriz!C361=Contadores!J$1,Matriz!T361&lt;&gt;"")=TRUE,3,0)
   )
)</f>
        <v>0</v>
      </c>
      <c r="K318">
        <f ca="1">+IF(AND(Matriz!C361=Contadores!K$1,TODAY()-Matriz!S361&lt;=0,Matriz!T361="")=TRUE,1,
   IF(AND(Matriz!C361=Contadores!K$1,TODAY()-Matriz!S361&gt;0,Matriz!T361="")=TRUE,2,
      IF(AND(Matriz!C361=Contadores!K$1,Matriz!T361&lt;&gt;"")=TRUE,3,0)
   )
)</f>
        <v>0</v>
      </c>
    </row>
    <row r="319" spans="1:11" x14ac:dyDescent="0.25">
      <c r="A319">
        <v>318</v>
      </c>
      <c r="B319">
        <f ca="1">+IF(AND(Matriz!C362=Contadores!B$1,TODAY()-Matriz!S362&lt;=0,Matriz!T362="")=TRUE,1,
   IF(AND(Matriz!C362=Contadores!B$1,TODAY()-Matriz!S362&gt;0,Matriz!T362="")=TRUE,2,
      IF(AND(Matriz!C362=Contadores!B$1,Matriz!T362&lt;&gt;"")=TRUE,3,0)
   )
)</f>
        <v>0</v>
      </c>
      <c r="C319">
        <f ca="1">+IF(AND(Matriz!C362=Contadores!C$1,TODAY()-Matriz!S362&lt;=0,Matriz!T362="")=TRUE,1,
   IF(AND(Matriz!C362=Contadores!C$1,TODAY()-Matriz!S362&gt;0,Matriz!T362="")=TRUE,2,
      IF(AND(Matriz!C362=Contadores!C$1,Matriz!T362&lt;&gt;"")=TRUE,3,0)
   )
)</f>
        <v>0</v>
      </c>
      <c r="D319">
        <f ca="1">+IF(AND(Matriz!C362=Contadores!D$1,TODAY()-Matriz!S362&lt;=0,Matriz!T362="")=TRUE,1,
   IF(AND(Matriz!C362=Contadores!D$1,TODAY()-Matriz!S362&gt;0,Matriz!T362="")=TRUE,2,
      IF(AND(Matriz!C362=Contadores!D$1,Matriz!T362&lt;&gt;"")=TRUE,3,0)
   )
)</f>
        <v>0</v>
      </c>
      <c r="E319">
        <f ca="1">+IF(AND(Matriz!C362=Contadores!E$1,TODAY()-Matriz!S362&lt;=0,Matriz!T362="")=TRUE,1,
   IF(AND(Matriz!C362=Contadores!E$1,TODAY()-Matriz!S362&gt;0,Matriz!T362="")=TRUE,2,
      IF(AND(Matriz!C362=Contadores!E$1,Matriz!T362&lt;&gt;"")=TRUE,3,0)
   )
)</f>
        <v>0</v>
      </c>
      <c r="F319">
        <f ca="1">+IF(AND(Matriz!C362=Contadores!F$1,TODAY()-Matriz!S362&lt;=0,Matriz!T362="")=TRUE,1,
   IF(AND(Matriz!C362=Contadores!F$1,TODAY()-Matriz!S362&gt;0,Matriz!T362="")=TRUE,2,
      IF(AND(Matriz!C362=Contadores!F$1,Matriz!T362&lt;&gt;"")=TRUE,3,0)
   )
)</f>
        <v>0</v>
      </c>
      <c r="G319">
        <f ca="1">+IF(AND(Matriz!C362=Contadores!G$1,TODAY()-Matriz!S362&lt;=0,Matriz!T362="")=TRUE,1,
   IF(AND(Matriz!C362=Contadores!G$1,TODAY()-Matriz!S362&gt;0,Matriz!T362="")=TRUE,2,
      IF(AND(Matriz!C362=Contadores!G$1,Matriz!T362&lt;&gt;"")=TRUE,3,0)
   )
)</f>
        <v>0</v>
      </c>
      <c r="H319">
        <f ca="1">+IF(AND(Matriz!C362=Contadores!H$1,TODAY()-Matriz!S362&lt;=0,Matriz!T362="")=TRUE,1,
   IF(AND(Matriz!C362=Contadores!H$1,TODAY()-Matriz!S362&gt;0,Matriz!T362="")=TRUE,2,
      IF(AND(Matriz!C362=Contadores!H$1,Matriz!T362&lt;&gt;"")=TRUE,3,0)
   )
)</f>
        <v>0</v>
      </c>
      <c r="I319">
        <f ca="1">+IF(AND(Matriz!C362=Contadores!I$1,TODAY()-Matriz!S362&lt;=0,Matriz!T362="")=TRUE,1,
   IF(AND(Matriz!C362=Contadores!I$1,TODAY()-Matriz!S362&gt;0,Matriz!T362="")=TRUE,2,
      IF(AND(Matriz!C362=Contadores!I$1,Matriz!T362&lt;&gt;"")=TRUE,3,0)
   )
)</f>
        <v>0</v>
      </c>
      <c r="J319">
        <f ca="1">+IF(AND(Matriz!C362=Contadores!J$1,TODAY()-Matriz!S362&lt;=0,Matriz!T362="")=TRUE,1,
   IF(AND(Matriz!C362=Contadores!J$1,TODAY()-Matriz!S362&gt;0,Matriz!T362="")=TRUE,2,
      IF(AND(Matriz!C362=Contadores!J$1,Matriz!T362&lt;&gt;"")=TRUE,3,0)
   )
)</f>
        <v>0</v>
      </c>
      <c r="K319">
        <f ca="1">+IF(AND(Matriz!C362=Contadores!K$1,TODAY()-Matriz!S362&lt;=0,Matriz!T362="")=TRUE,1,
   IF(AND(Matriz!C362=Contadores!K$1,TODAY()-Matriz!S362&gt;0,Matriz!T362="")=TRUE,2,
      IF(AND(Matriz!C362=Contadores!K$1,Matriz!T362&lt;&gt;"")=TRUE,3,0)
   )
)</f>
        <v>0</v>
      </c>
    </row>
    <row r="320" spans="1:11" x14ac:dyDescent="0.25">
      <c r="A320">
        <v>319</v>
      </c>
      <c r="B320">
        <f ca="1">+IF(AND(Matriz!C363=Contadores!B$1,TODAY()-Matriz!S363&lt;=0,Matriz!T363="")=TRUE,1,
   IF(AND(Matriz!C363=Contadores!B$1,TODAY()-Matriz!S363&gt;0,Matriz!T363="")=TRUE,2,
      IF(AND(Matriz!C363=Contadores!B$1,Matriz!T363&lt;&gt;"")=TRUE,3,0)
   )
)</f>
        <v>0</v>
      </c>
      <c r="C320">
        <f ca="1">+IF(AND(Matriz!C363=Contadores!C$1,TODAY()-Matriz!S363&lt;=0,Matriz!T363="")=TRUE,1,
   IF(AND(Matriz!C363=Contadores!C$1,TODAY()-Matriz!S363&gt;0,Matriz!T363="")=TRUE,2,
      IF(AND(Matriz!C363=Contadores!C$1,Matriz!T363&lt;&gt;"")=TRUE,3,0)
   )
)</f>
        <v>0</v>
      </c>
      <c r="D320">
        <f ca="1">+IF(AND(Matriz!C363=Contadores!D$1,TODAY()-Matriz!S363&lt;=0,Matriz!T363="")=TRUE,1,
   IF(AND(Matriz!C363=Contadores!D$1,TODAY()-Matriz!S363&gt;0,Matriz!T363="")=TRUE,2,
      IF(AND(Matriz!C363=Contadores!D$1,Matriz!T363&lt;&gt;"")=TRUE,3,0)
   )
)</f>
        <v>0</v>
      </c>
      <c r="E320">
        <f ca="1">+IF(AND(Matriz!C363=Contadores!E$1,TODAY()-Matriz!S363&lt;=0,Matriz!T363="")=TRUE,1,
   IF(AND(Matriz!C363=Contadores!E$1,TODAY()-Matriz!S363&gt;0,Matriz!T363="")=TRUE,2,
      IF(AND(Matriz!C363=Contadores!E$1,Matriz!T363&lt;&gt;"")=TRUE,3,0)
   )
)</f>
        <v>0</v>
      </c>
      <c r="F320">
        <f ca="1">+IF(AND(Matriz!C363=Contadores!F$1,TODAY()-Matriz!S363&lt;=0,Matriz!T363="")=TRUE,1,
   IF(AND(Matriz!C363=Contadores!F$1,TODAY()-Matriz!S363&gt;0,Matriz!T363="")=TRUE,2,
      IF(AND(Matriz!C363=Contadores!F$1,Matriz!T363&lt;&gt;"")=TRUE,3,0)
   )
)</f>
        <v>0</v>
      </c>
      <c r="G320">
        <f ca="1">+IF(AND(Matriz!C363=Contadores!G$1,TODAY()-Matriz!S363&lt;=0,Matriz!T363="")=TRUE,1,
   IF(AND(Matriz!C363=Contadores!G$1,TODAY()-Matriz!S363&gt;0,Matriz!T363="")=TRUE,2,
      IF(AND(Matriz!C363=Contadores!G$1,Matriz!T363&lt;&gt;"")=TRUE,3,0)
   )
)</f>
        <v>0</v>
      </c>
      <c r="H320">
        <f ca="1">+IF(AND(Matriz!C363=Contadores!H$1,TODAY()-Matriz!S363&lt;=0,Matriz!T363="")=TRUE,1,
   IF(AND(Matriz!C363=Contadores!H$1,TODAY()-Matriz!S363&gt;0,Matriz!T363="")=TRUE,2,
      IF(AND(Matriz!C363=Contadores!H$1,Matriz!T363&lt;&gt;"")=TRUE,3,0)
   )
)</f>
        <v>0</v>
      </c>
      <c r="I320">
        <f ca="1">+IF(AND(Matriz!C363=Contadores!I$1,TODAY()-Matriz!S363&lt;=0,Matriz!T363="")=TRUE,1,
   IF(AND(Matriz!C363=Contadores!I$1,TODAY()-Matriz!S363&gt;0,Matriz!T363="")=TRUE,2,
      IF(AND(Matriz!C363=Contadores!I$1,Matriz!T363&lt;&gt;"")=TRUE,3,0)
   )
)</f>
        <v>0</v>
      </c>
      <c r="J320">
        <f ca="1">+IF(AND(Matriz!C363=Contadores!J$1,TODAY()-Matriz!S363&lt;=0,Matriz!T363="")=TRUE,1,
   IF(AND(Matriz!C363=Contadores!J$1,TODAY()-Matriz!S363&gt;0,Matriz!T363="")=TRUE,2,
      IF(AND(Matriz!C363=Contadores!J$1,Matriz!T363&lt;&gt;"")=TRUE,3,0)
   )
)</f>
        <v>0</v>
      </c>
      <c r="K320">
        <f ca="1">+IF(AND(Matriz!C363=Contadores!K$1,TODAY()-Matriz!S363&lt;=0,Matriz!T363="")=TRUE,1,
   IF(AND(Matriz!C363=Contadores!K$1,TODAY()-Matriz!S363&gt;0,Matriz!T363="")=TRUE,2,
      IF(AND(Matriz!C363=Contadores!K$1,Matriz!T363&lt;&gt;"")=TRUE,3,0)
   )
)</f>
        <v>0</v>
      </c>
    </row>
    <row r="321" spans="1:11" x14ac:dyDescent="0.25">
      <c r="A321">
        <v>320</v>
      </c>
      <c r="B321">
        <f ca="1">+IF(AND(Matriz!C364=Contadores!B$1,TODAY()-Matriz!S364&lt;=0,Matriz!T364="")=TRUE,1,
   IF(AND(Matriz!C364=Contadores!B$1,TODAY()-Matriz!S364&gt;0,Matriz!T364="")=TRUE,2,
      IF(AND(Matriz!C364=Contadores!B$1,Matriz!T364&lt;&gt;"")=TRUE,3,0)
   )
)</f>
        <v>0</v>
      </c>
      <c r="C321">
        <f ca="1">+IF(AND(Matriz!C364=Contadores!C$1,TODAY()-Matriz!S364&lt;=0,Matriz!T364="")=TRUE,1,
   IF(AND(Matriz!C364=Contadores!C$1,TODAY()-Matriz!S364&gt;0,Matriz!T364="")=TRUE,2,
      IF(AND(Matriz!C364=Contadores!C$1,Matriz!T364&lt;&gt;"")=TRUE,3,0)
   )
)</f>
        <v>0</v>
      </c>
      <c r="D321">
        <f ca="1">+IF(AND(Matriz!C364=Contadores!D$1,TODAY()-Matriz!S364&lt;=0,Matriz!T364="")=TRUE,1,
   IF(AND(Matriz!C364=Contadores!D$1,TODAY()-Matriz!S364&gt;0,Matriz!T364="")=TRUE,2,
      IF(AND(Matriz!C364=Contadores!D$1,Matriz!T364&lt;&gt;"")=TRUE,3,0)
   )
)</f>
        <v>0</v>
      </c>
      <c r="E321">
        <f ca="1">+IF(AND(Matriz!C364=Contadores!E$1,TODAY()-Matriz!S364&lt;=0,Matriz!T364="")=TRUE,1,
   IF(AND(Matriz!C364=Contadores!E$1,TODAY()-Matriz!S364&gt;0,Matriz!T364="")=TRUE,2,
      IF(AND(Matriz!C364=Contadores!E$1,Matriz!T364&lt;&gt;"")=TRUE,3,0)
   )
)</f>
        <v>0</v>
      </c>
      <c r="F321">
        <f ca="1">+IF(AND(Matriz!C364=Contadores!F$1,TODAY()-Matriz!S364&lt;=0,Matriz!T364="")=TRUE,1,
   IF(AND(Matriz!C364=Contadores!F$1,TODAY()-Matriz!S364&gt;0,Matriz!T364="")=TRUE,2,
      IF(AND(Matriz!C364=Contadores!F$1,Matriz!T364&lt;&gt;"")=TRUE,3,0)
   )
)</f>
        <v>0</v>
      </c>
      <c r="G321">
        <f ca="1">+IF(AND(Matriz!C364=Contadores!G$1,TODAY()-Matriz!S364&lt;=0,Matriz!T364="")=TRUE,1,
   IF(AND(Matriz!C364=Contadores!G$1,TODAY()-Matriz!S364&gt;0,Matriz!T364="")=TRUE,2,
      IF(AND(Matriz!C364=Contadores!G$1,Matriz!T364&lt;&gt;"")=TRUE,3,0)
   )
)</f>
        <v>0</v>
      </c>
      <c r="H321">
        <f ca="1">+IF(AND(Matriz!C364=Contadores!H$1,TODAY()-Matriz!S364&lt;=0,Matriz!T364="")=TRUE,1,
   IF(AND(Matriz!C364=Contadores!H$1,TODAY()-Matriz!S364&gt;0,Matriz!T364="")=TRUE,2,
      IF(AND(Matriz!C364=Contadores!H$1,Matriz!T364&lt;&gt;"")=TRUE,3,0)
   )
)</f>
        <v>0</v>
      </c>
      <c r="I321">
        <f ca="1">+IF(AND(Matriz!C364=Contadores!I$1,TODAY()-Matriz!S364&lt;=0,Matriz!T364="")=TRUE,1,
   IF(AND(Matriz!C364=Contadores!I$1,TODAY()-Matriz!S364&gt;0,Matriz!T364="")=TRUE,2,
      IF(AND(Matriz!C364=Contadores!I$1,Matriz!T364&lt;&gt;"")=TRUE,3,0)
   )
)</f>
        <v>0</v>
      </c>
      <c r="J321">
        <f ca="1">+IF(AND(Matriz!C364=Contadores!J$1,TODAY()-Matriz!S364&lt;=0,Matriz!T364="")=TRUE,1,
   IF(AND(Matriz!C364=Contadores!J$1,TODAY()-Matriz!S364&gt;0,Matriz!T364="")=TRUE,2,
      IF(AND(Matriz!C364=Contadores!J$1,Matriz!T364&lt;&gt;"")=TRUE,3,0)
   )
)</f>
        <v>0</v>
      </c>
      <c r="K321">
        <f ca="1">+IF(AND(Matriz!C364=Contadores!K$1,TODAY()-Matriz!S364&lt;=0,Matriz!T364="")=TRUE,1,
   IF(AND(Matriz!C364=Contadores!K$1,TODAY()-Matriz!S364&gt;0,Matriz!T364="")=TRUE,2,
      IF(AND(Matriz!C364=Contadores!K$1,Matriz!T364&lt;&gt;"")=TRUE,3,0)
   )
)</f>
        <v>0</v>
      </c>
    </row>
    <row r="322" spans="1:11" x14ac:dyDescent="0.25">
      <c r="A322">
        <v>321</v>
      </c>
      <c r="B322">
        <f ca="1">+IF(AND(Matriz!C365=Contadores!B$1,TODAY()-Matriz!S365&lt;=0,Matriz!T365="")=TRUE,1,
   IF(AND(Matriz!C365=Contadores!B$1,TODAY()-Matriz!S365&gt;0,Matriz!T365="")=TRUE,2,
      IF(AND(Matriz!C365=Contadores!B$1,Matriz!T365&lt;&gt;"")=TRUE,3,0)
   )
)</f>
        <v>0</v>
      </c>
      <c r="C322">
        <f ca="1">+IF(AND(Matriz!C365=Contadores!C$1,TODAY()-Matriz!S365&lt;=0,Matriz!T365="")=TRUE,1,
   IF(AND(Matriz!C365=Contadores!C$1,TODAY()-Matriz!S365&gt;0,Matriz!T365="")=TRUE,2,
      IF(AND(Matriz!C365=Contadores!C$1,Matriz!T365&lt;&gt;"")=TRUE,3,0)
   )
)</f>
        <v>0</v>
      </c>
      <c r="D322">
        <f ca="1">+IF(AND(Matriz!C365=Contadores!D$1,TODAY()-Matriz!S365&lt;=0,Matriz!T365="")=TRUE,1,
   IF(AND(Matriz!C365=Contadores!D$1,TODAY()-Matriz!S365&gt;0,Matriz!T365="")=TRUE,2,
      IF(AND(Matriz!C365=Contadores!D$1,Matriz!T365&lt;&gt;"")=TRUE,3,0)
   )
)</f>
        <v>0</v>
      </c>
      <c r="E322">
        <f ca="1">+IF(AND(Matriz!C365=Contadores!E$1,TODAY()-Matriz!S365&lt;=0,Matriz!T365="")=TRUE,1,
   IF(AND(Matriz!C365=Contadores!E$1,TODAY()-Matriz!S365&gt;0,Matriz!T365="")=TRUE,2,
      IF(AND(Matriz!C365=Contadores!E$1,Matriz!T365&lt;&gt;"")=TRUE,3,0)
   )
)</f>
        <v>0</v>
      </c>
      <c r="F322">
        <f ca="1">+IF(AND(Matriz!C365=Contadores!F$1,TODAY()-Matriz!S365&lt;=0,Matriz!T365="")=TRUE,1,
   IF(AND(Matriz!C365=Contadores!F$1,TODAY()-Matriz!S365&gt;0,Matriz!T365="")=TRUE,2,
      IF(AND(Matriz!C365=Contadores!F$1,Matriz!T365&lt;&gt;"")=TRUE,3,0)
   )
)</f>
        <v>0</v>
      </c>
      <c r="G322">
        <f ca="1">+IF(AND(Matriz!C365=Contadores!G$1,TODAY()-Matriz!S365&lt;=0,Matriz!T365="")=TRUE,1,
   IF(AND(Matriz!C365=Contadores!G$1,TODAY()-Matriz!S365&gt;0,Matriz!T365="")=TRUE,2,
      IF(AND(Matriz!C365=Contadores!G$1,Matriz!T365&lt;&gt;"")=TRUE,3,0)
   )
)</f>
        <v>0</v>
      </c>
      <c r="H322">
        <f ca="1">+IF(AND(Matriz!C365=Contadores!H$1,TODAY()-Matriz!S365&lt;=0,Matriz!T365="")=TRUE,1,
   IF(AND(Matriz!C365=Contadores!H$1,TODAY()-Matriz!S365&gt;0,Matriz!T365="")=TRUE,2,
      IF(AND(Matriz!C365=Contadores!H$1,Matriz!T365&lt;&gt;"")=TRUE,3,0)
   )
)</f>
        <v>0</v>
      </c>
      <c r="I322">
        <f ca="1">+IF(AND(Matriz!C365=Contadores!I$1,TODAY()-Matriz!S365&lt;=0,Matriz!T365="")=TRUE,1,
   IF(AND(Matriz!C365=Contadores!I$1,TODAY()-Matriz!S365&gt;0,Matriz!T365="")=TRUE,2,
      IF(AND(Matriz!C365=Contadores!I$1,Matriz!T365&lt;&gt;"")=TRUE,3,0)
   )
)</f>
        <v>0</v>
      </c>
      <c r="J322">
        <f ca="1">+IF(AND(Matriz!C365=Contadores!J$1,TODAY()-Matriz!S365&lt;=0,Matriz!T365="")=TRUE,1,
   IF(AND(Matriz!C365=Contadores!J$1,TODAY()-Matriz!S365&gt;0,Matriz!T365="")=TRUE,2,
      IF(AND(Matriz!C365=Contadores!J$1,Matriz!T365&lt;&gt;"")=TRUE,3,0)
   )
)</f>
        <v>0</v>
      </c>
      <c r="K322">
        <f ca="1">+IF(AND(Matriz!C365=Contadores!K$1,TODAY()-Matriz!S365&lt;=0,Matriz!T365="")=TRUE,1,
   IF(AND(Matriz!C365=Contadores!K$1,TODAY()-Matriz!S365&gt;0,Matriz!T365="")=TRUE,2,
      IF(AND(Matriz!C365=Contadores!K$1,Matriz!T365&lt;&gt;"")=TRUE,3,0)
   )
)</f>
        <v>0</v>
      </c>
    </row>
    <row r="323" spans="1:11" x14ac:dyDescent="0.25">
      <c r="A323">
        <v>322</v>
      </c>
      <c r="B323">
        <f ca="1">+IF(AND(Matriz!C366=Contadores!B$1,TODAY()-Matriz!S366&lt;=0,Matriz!T366="")=TRUE,1,
   IF(AND(Matriz!C366=Contadores!B$1,TODAY()-Matriz!S366&gt;0,Matriz!T366="")=TRUE,2,
      IF(AND(Matriz!C366=Contadores!B$1,Matriz!T366&lt;&gt;"")=TRUE,3,0)
   )
)</f>
        <v>0</v>
      </c>
      <c r="C323">
        <f ca="1">+IF(AND(Matriz!C366=Contadores!C$1,TODAY()-Matriz!S366&lt;=0,Matriz!T366="")=TRUE,1,
   IF(AND(Matriz!C366=Contadores!C$1,TODAY()-Matriz!S366&gt;0,Matriz!T366="")=TRUE,2,
      IF(AND(Matriz!C366=Contadores!C$1,Matriz!T366&lt;&gt;"")=TRUE,3,0)
   )
)</f>
        <v>0</v>
      </c>
      <c r="D323">
        <f ca="1">+IF(AND(Matriz!C366=Contadores!D$1,TODAY()-Matriz!S366&lt;=0,Matriz!T366="")=TRUE,1,
   IF(AND(Matriz!C366=Contadores!D$1,TODAY()-Matriz!S366&gt;0,Matriz!T366="")=TRUE,2,
      IF(AND(Matriz!C366=Contadores!D$1,Matriz!T366&lt;&gt;"")=TRUE,3,0)
   )
)</f>
        <v>0</v>
      </c>
      <c r="E323">
        <f ca="1">+IF(AND(Matriz!C366=Contadores!E$1,TODAY()-Matriz!S366&lt;=0,Matriz!T366="")=TRUE,1,
   IF(AND(Matriz!C366=Contadores!E$1,TODAY()-Matriz!S366&gt;0,Matriz!T366="")=TRUE,2,
      IF(AND(Matriz!C366=Contadores!E$1,Matriz!T366&lt;&gt;"")=TRUE,3,0)
   )
)</f>
        <v>0</v>
      </c>
      <c r="F323">
        <f ca="1">+IF(AND(Matriz!C366=Contadores!F$1,TODAY()-Matriz!S366&lt;=0,Matriz!T366="")=TRUE,1,
   IF(AND(Matriz!C366=Contadores!F$1,TODAY()-Matriz!S366&gt;0,Matriz!T366="")=TRUE,2,
      IF(AND(Matriz!C366=Contadores!F$1,Matriz!T366&lt;&gt;"")=TRUE,3,0)
   )
)</f>
        <v>0</v>
      </c>
      <c r="G323">
        <f ca="1">+IF(AND(Matriz!C366=Contadores!G$1,TODAY()-Matriz!S366&lt;=0,Matriz!T366="")=TRUE,1,
   IF(AND(Matriz!C366=Contadores!G$1,TODAY()-Matriz!S366&gt;0,Matriz!T366="")=TRUE,2,
      IF(AND(Matriz!C366=Contadores!G$1,Matriz!T366&lt;&gt;"")=TRUE,3,0)
   )
)</f>
        <v>0</v>
      </c>
      <c r="H323">
        <f ca="1">+IF(AND(Matriz!C366=Contadores!H$1,TODAY()-Matriz!S366&lt;=0,Matriz!T366="")=TRUE,1,
   IF(AND(Matriz!C366=Contadores!H$1,TODAY()-Matriz!S366&gt;0,Matriz!T366="")=TRUE,2,
      IF(AND(Matriz!C366=Contadores!H$1,Matriz!T366&lt;&gt;"")=TRUE,3,0)
   )
)</f>
        <v>0</v>
      </c>
      <c r="I323">
        <f ca="1">+IF(AND(Matriz!C366=Contadores!I$1,TODAY()-Matriz!S366&lt;=0,Matriz!T366="")=TRUE,1,
   IF(AND(Matriz!C366=Contadores!I$1,TODAY()-Matriz!S366&gt;0,Matriz!T366="")=TRUE,2,
      IF(AND(Matriz!C366=Contadores!I$1,Matriz!T366&lt;&gt;"")=TRUE,3,0)
   )
)</f>
        <v>0</v>
      </c>
      <c r="J323">
        <f ca="1">+IF(AND(Matriz!C366=Contadores!J$1,TODAY()-Matriz!S366&lt;=0,Matriz!T366="")=TRUE,1,
   IF(AND(Matriz!C366=Contadores!J$1,TODAY()-Matriz!S366&gt;0,Matriz!T366="")=TRUE,2,
      IF(AND(Matriz!C366=Contadores!J$1,Matriz!T366&lt;&gt;"")=TRUE,3,0)
   )
)</f>
        <v>0</v>
      </c>
      <c r="K323">
        <f ca="1">+IF(AND(Matriz!C366=Contadores!K$1,TODAY()-Matriz!S366&lt;=0,Matriz!T366="")=TRUE,1,
   IF(AND(Matriz!C366=Contadores!K$1,TODAY()-Matriz!S366&gt;0,Matriz!T366="")=TRUE,2,
      IF(AND(Matriz!C366=Contadores!K$1,Matriz!T366&lt;&gt;"")=TRUE,3,0)
   )
)</f>
        <v>0</v>
      </c>
    </row>
    <row r="324" spans="1:11" x14ac:dyDescent="0.25">
      <c r="A324">
        <v>323</v>
      </c>
      <c r="B324">
        <f ca="1">+IF(AND(Matriz!C367=Contadores!B$1,TODAY()-Matriz!S367&lt;=0,Matriz!T367="")=TRUE,1,
   IF(AND(Matriz!C367=Contadores!B$1,TODAY()-Matriz!S367&gt;0,Matriz!T367="")=TRUE,2,
      IF(AND(Matriz!C367=Contadores!B$1,Matriz!T367&lt;&gt;"")=TRUE,3,0)
   )
)</f>
        <v>0</v>
      </c>
      <c r="C324">
        <f ca="1">+IF(AND(Matriz!C367=Contadores!C$1,TODAY()-Matriz!S367&lt;=0,Matriz!T367="")=TRUE,1,
   IF(AND(Matriz!C367=Contadores!C$1,TODAY()-Matriz!S367&gt;0,Matriz!T367="")=TRUE,2,
      IF(AND(Matriz!C367=Contadores!C$1,Matriz!T367&lt;&gt;"")=TRUE,3,0)
   )
)</f>
        <v>0</v>
      </c>
      <c r="D324">
        <f ca="1">+IF(AND(Matriz!C367=Contadores!D$1,TODAY()-Matriz!S367&lt;=0,Matriz!T367="")=TRUE,1,
   IF(AND(Matriz!C367=Contadores!D$1,TODAY()-Matriz!S367&gt;0,Matriz!T367="")=TRUE,2,
      IF(AND(Matriz!C367=Contadores!D$1,Matriz!T367&lt;&gt;"")=TRUE,3,0)
   )
)</f>
        <v>0</v>
      </c>
      <c r="E324">
        <f ca="1">+IF(AND(Matriz!C367=Contadores!E$1,TODAY()-Matriz!S367&lt;=0,Matriz!T367="")=TRUE,1,
   IF(AND(Matriz!C367=Contadores!E$1,TODAY()-Matriz!S367&gt;0,Matriz!T367="")=TRUE,2,
      IF(AND(Matriz!C367=Contadores!E$1,Matriz!T367&lt;&gt;"")=TRUE,3,0)
   )
)</f>
        <v>0</v>
      </c>
      <c r="F324">
        <f ca="1">+IF(AND(Matriz!C367=Contadores!F$1,TODAY()-Matriz!S367&lt;=0,Matriz!T367="")=TRUE,1,
   IF(AND(Matriz!C367=Contadores!F$1,TODAY()-Matriz!S367&gt;0,Matriz!T367="")=TRUE,2,
      IF(AND(Matriz!C367=Contadores!F$1,Matriz!T367&lt;&gt;"")=TRUE,3,0)
   )
)</f>
        <v>0</v>
      </c>
      <c r="G324">
        <f ca="1">+IF(AND(Matriz!C367=Contadores!G$1,TODAY()-Matriz!S367&lt;=0,Matriz!T367="")=TRUE,1,
   IF(AND(Matriz!C367=Contadores!G$1,TODAY()-Matriz!S367&gt;0,Matriz!T367="")=TRUE,2,
      IF(AND(Matriz!C367=Contadores!G$1,Matriz!T367&lt;&gt;"")=TRUE,3,0)
   )
)</f>
        <v>0</v>
      </c>
      <c r="H324">
        <f ca="1">+IF(AND(Matriz!C367=Contadores!H$1,TODAY()-Matriz!S367&lt;=0,Matriz!T367="")=TRUE,1,
   IF(AND(Matriz!C367=Contadores!H$1,TODAY()-Matriz!S367&gt;0,Matriz!T367="")=TRUE,2,
      IF(AND(Matriz!C367=Contadores!H$1,Matriz!T367&lt;&gt;"")=TRUE,3,0)
   )
)</f>
        <v>0</v>
      </c>
      <c r="I324">
        <f ca="1">+IF(AND(Matriz!C367=Contadores!I$1,TODAY()-Matriz!S367&lt;=0,Matriz!T367="")=TRUE,1,
   IF(AND(Matriz!C367=Contadores!I$1,TODAY()-Matriz!S367&gt;0,Matriz!T367="")=TRUE,2,
      IF(AND(Matriz!C367=Contadores!I$1,Matriz!T367&lt;&gt;"")=TRUE,3,0)
   )
)</f>
        <v>0</v>
      </c>
      <c r="J324">
        <f ca="1">+IF(AND(Matriz!C367=Contadores!J$1,TODAY()-Matriz!S367&lt;=0,Matriz!T367="")=TRUE,1,
   IF(AND(Matriz!C367=Contadores!J$1,TODAY()-Matriz!S367&gt;0,Matriz!T367="")=TRUE,2,
      IF(AND(Matriz!C367=Contadores!J$1,Matriz!T367&lt;&gt;"")=TRUE,3,0)
   )
)</f>
        <v>0</v>
      </c>
      <c r="K324">
        <f ca="1">+IF(AND(Matriz!C367=Contadores!K$1,TODAY()-Matriz!S367&lt;=0,Matriz!T367="")=TRUE,1,
   IF(AND(Matriz!C367=Contadores!K$1,TODAY()-Matriz!S367&gt;0,Matriz!T367="")=TRUE,2,
      IF(AND(Matriz!C367=Contadores!K$1,Matriz!T367&lt;&gt;"")=TRUE,3,0)
   )
)</f>
        <v>0</v>
      </c>
    </row>
    <row r="325" spans="1:11" x14ac:dyDescent="0.25">
      <c r="A325">
        <v>324</v>
      </c>
      <c r="B325">
        <f ca="1">+IF(AND(Matriz!C368=Contadores!B$1,TODAY()-Matriz!S368&lt;=0,Matriz!T368="")=TRUE,1,
   IF(AND(Matriz!C368=Contadores!B$1,TODAY()-Matriz!S368&gt;0,Matriz!T368="")=TRUE,2,
      IF(AND(Matriz!C368=Contadores!B$1,Matriz!T368&lt;&gt;"")=TRUE,3,0)
   )
)</f>
        <v>0</v>
      </c>
      <c r="C325">
        <f ca="1">+IF(AND(Matriz!C368=Contadores!C$1,TODAY()-Matriz!S368&lt;=0,Matriz!T368="")=TRUE,1,
   IF(AND(Matriz!C368=Contadores!C$1,TODAY()-Matriz!S368&gt;0,Matriz!T368="")=TRUE,2,
      IF(AND(Matriz!C368=Contadores!C$1,Matriz!T368&lt;&gt;"")=TRUE,3,0)
   )
)</f>
        <v>0</v>
      </c>
      <c r="D325">
        <f ca="1">+IF(AND(Matriz!C368=Contadores!D$1,TODAY()-Matriz!S368&lt;=0,Matriz!T368="")=TRUE,1,
   IF(AND(Matriz!C368=Contadores!D$1,TODAY()-Matriz!S368&gt;0,Matriz!T368="")=TRUE,2,
      IF(AND(Matriz!C368=Contadores!D$1,Matriz!T368&lt;&gt;"")=TRUE,3,0)
   )
)</f>
        <v>0</v>
      </c>
      <c r="E325">
        <f ca="1">+IF(AND(Matriz!C368=Contadores!E$1,TODAY()-Matriz!S368&lt;=0,Matriz!T368="")=TRUE,1,
   IF(AND(Matriz!C368=Contadores!E$1,TODAY()-Matriz!S368&gt;0,Matriz!T368="")=TRUE,2,
      IF(AND(Matriz!C368=Contadores!E$1,Matriz!T368&lt;&gt;"")=TRUE,3,0)
   )
)</f>
        <v>0</v>
      </c>
      <c r="F325">
        <f ca="1">+IF(AND(Matriz!C368=Contadores!F$1,TODAY()-Matriz!S368&lt;=0,Matriz!T368="")=TRUE,1,
   IF(AND(Matriz!C368=Contadores!F$1,TODAY()-Matriz!S368&gt;0,Matriz!T368="")=TRUE,2,
      IF(AND(Matriz!C368=Contadores!F$1,Matriz!T368&lt;&gt;"")=TRUE,3,0)
   )
)</f>
        <v>0</v>
      </c>
      <c r="G325">
        <f ca="1">+IF(AND(Matriz!C368=Contadores!G$1,TODAY()-Matriz!S368&lt;=0,Matriz!T368="")=TRUE,1,
   IF(AND(Matriz!C368=Contadores!G$1,TODAY()-Matriz!S368&gt;0,Matriz!T368="")=TRUE,2,
      IF(AND(Matriz!C368=Contadores!G$1,Matriz!T368&lt;&gt;"")=TRUE,3,0)
   )
)</f>
        <v>0</v>
      </c>
      <c r="H325">
        <f ca="1">+IF(AND(Matriz!C368=Contadores!H$1,TODAY()-Matriz!S368&lt;=0,Matriz!T368="")=TRUE,1,
   IF(AND(Matriz!C368=Contadores!H$1,TODAY()-Matriz!S368&gt;0,Matriz!T368="")=TRUE,2,
      IF(AND(Matriz!C368=Contadores!H$1,Matriz!T368&lt;&gt;"")=TRUE,3,0)
   )
)</f>
        <v>0</v>
      </c>
      <c r="I325">
        <f ca="1">+IF(AND(Matriz!C368=Contadores!I$1,TODAY()-Matriz!S368&lt;=0,Matriz!T368="")=TRUE,1,
   IF(AND(Matriz!C368=Contadores!I$1,TODAY()-Matriz!S368&gt;0,Matriz!T368="")=TRUE,2,
      IF(AND(Matriz!C368=Contadores!I$1,Matriz!T368&lt;&gt;"")=TRUE,3,0)
   )
)</f>
        <v>0</v>
      </c>
      <c r="J325">
        <f ca="1">+IF(AND(Matriz!C368=Contadores!J$1,TODAY()-Matriz!S368&lt;=0,Matriz!T368="")=TRUE,1,
   IF(AND(Matriz!C368=Contadores!J$1,TODAY()-Matriz!S368&gt;0,Matriz!T368="")=TRUE,2,
      IF(AND(Matriz!C368=Contadores!J$1,Matriz!T368&lt;&gt;"")=TRUE,3,0)
   )
)</f>
        <v>0</v>
      </c>
      <c r="K325">
        <f ca="1">+IF(AND(Matriz!C368=Contadores!K$1,TODAY()-Matriz!S368&lt;=0,Matriz!T368="")=TRUE,1,
   IF(AND(Matriz!C368=Contadores!K$1,TODAY()-Matriz!S368&gt;0,Matriz!T368="")=TRUE,2,
      IF(AND(Matriz!C368=Contadores!K$1,Matriz!T368&lt;&gt;"")=TRUE,3,0)
   )
)</f>
        <v>0</v>
      </c>
    </row>
    <row r="326" spans="1:11" x14ac:dyDescent="0.25">
      <c r="A326">
        <v>325</v>
      </c>
      <c r="B326">
        <f ca="1">+IF(AND(Matriz!C369=Contadores!B$1,TODAY()-Matriz!S369&lt;=0,Matriz!T369="")=TRUE,1,
   IF(AND(Matriz!C369=Contadores!B$1,TODAY()-Matriz!S369&gt;0,Matriz!T369="")=TRUE,2,
      IF(AND(Matriz!C369=Contadores!B$1,Matriz!T369&lt;&gt;"")=TRUE,3,0)
   )
)</f>
        <v>0</v>
      </c>
      <c r="C326">
        <f ca="1">+IF(AND(Matriz!C369=Contadores!C$1,TODAY()-Matriz!S369&lt;=0,Matriz!T369="")=TRUE,1,
   IF(AND(Matriz!C369=Contadores!C$1,TODAY()-Matriz!S369&gt;0,Matriz!T369="")=TRUE,2,
      IF(AND(Matriz!C369=Contadores!C$1,Matriz!T369&lt;&gt;"")=TRUE,3,0)
   )
)</f>
        <v>0</v>
      </c>
      <c r="D326">
        <f ca="1">+IF(AND(Matriz!C369=Contadores!D$1,TODAY()-Matriz!S369&lt;=0,Matriz!T369="")=TRUE,1,
   IF(AND(Matriz!C369=Contadores!D$1,TODAY()-Matriz!S369&gt;0,Matriz!T369="")=TRUE,2,
      IF(AND(Matriz!C369=Contadores!D$1,Matriz!T369&lt;&gt;"")=TRUE,3,0)
   )
)</f>
        <v>0</v>
      </c>
      <c r="E326">
        <f ca="1">+IF(AND(Matriz!C369=Contadores!E$1,TODAY()-Matriz!S369&lt;=0,Matriz!T369="")=TRUE,1,
   IF(AND(Matriz!C369=Contadores!E$1,TODAY()-Matriz!S369&gt;0,Matriz!T369="")=TRUE,2,
      IF(AND(Matriz!C369=Contadores!E$1,Matriz!T369&lt;&gt;"")=TRUE,3,0)
   )
)</f>
        <v>0</v>
      </c>
      <c r="F326">
        <f ca="1">+IF(AND(Matriz!C369=Contadores!F$1,TODAY()-Matriz!S369&lt;=0,Matriz!T369="")=TRUE,1,
   IF(AND(Matriz!C369=Contadores!F$1,TODAY()-Matriz!S369&gt;0,Matriz!T369="")=TRUE,2,
      IF(AND(Matriz!C369=Contadores!F$1,Matriz!T369&lt;&gt;"")=TRUE,3,0)
   )
)</f>
        <v>0</v>
      </c>
      <c r="G326">
        <f ca="1">+IF(AND(Matriz!C369=Contadores!G$1,TODAY()-Matriz!S369&lt;=0,Matriz!T369="")=TRUE,1,
   IF(AND(Matriz!C369=Contadores!G$1,TODAY()-Matriz!S369&gt;0,Matriz!T369="")=TRUE,2,
      IF(AND(Matriz!C369=Contadores!G$1,Matriz!T369&lt;&gt;"")=TRUE,3,0)
   )
)</f>
        <v>0</v>
      </c>
      <c r="H326">
        <f ca="1">+IF(AND(Matriz!C369=Contadores!H$1,TODAY()-Matriz!S369&lt;=0,Matriz!T369="")=TRUE,1,
   IF(AND(Matriz!C369=Contadores!H$1,TODAY()-Matriz!S369&gt;0,Matriz!T369="")=TRUE,2,
      IF(AND(Matriz!C369=Contadores!H$1,Matriz!T369&lt;&gt;"")=TRUE,3,0)
   )
)</f>
        <v>0</v>
      </c>
      <c r="I326">
        <f ca="1">+IF(AND(Matriz!C369=Contadores!I$1,TODAY()-Matriz!S369&lt;=0,Matriz!T369="")=TRUE,1,
   IF(AND(Matriz!C369=Contadores!I$1,TODAY()-Matriz!S369&gt;0,Matriz!T369="")=TRUE,2,
      IF(AND(Matriz!C369=Contadores!I$1,Matriz!T369&lt;&gt;"")=TRUE,3,0)
   )
)</f>
        <v>0</v>
      </c>
      <c r="J326">
        <f ca="1">+IF(AND(Matriz!C369=Contadores!J$1,TODAY()-Matriz!S369&lt;=0,Matriz!T369="")=TRUE,1,
   IF(AND(Matriz!C369=Contadores!J$1,TODAY()-Matriz!S369&gt;0,Matriz!T369="")=TRUE,2,
      IF(AND(Matriz!C369=Contadores!J$1,Matriz!T369&lt;&gt;"")=TRUE,3,0)
   )
)</f>
        <v>0</v>
      </c>
      <c r="K326">
        <f ca="1">+IF(AND(Matriz!C369=Contadores!K$1,TODAY()-Matriz!S369&lt;=0,Matriz!T369="")=TRUE,1,
   IF(AND(Matriz!C369=Contadores!K$1,TODAY()-Matriz!S369&gt;0,Matriz!T369="")=TRUE,2,
      IF(AND(Matriz!C369=Contadores!K$1,Matriz!T369&lt;&gt;"")=TRUE,3,0)
   )
)</f>
        <v>0</v>
      </c>
    </row>
    <row r="327" spans="1:11" x14ac:dyDescent="0.25">
      <c r="A327">
        <v>326</v>
      </c>
      <c r="B327">
        <f ca="1">+IF(AND(Matriz!C370=Contadores!B$1,TODAY()-Matriz!S370&lt;=0,Matriz!T370="")=TRUE,1,
   IF(AND(Matriz!C370=Contadores!B$1,TODAY()-Matriz!S370&gt;0,Matriz!T370="")=TRUE,2,
      IF(AND(Matriz!C370=Contadores!B$1,Matriz!T370&lt;&gt;"")=TRUE,3,0)
   )
)</f>
        <v>0</v>
      </c>
      <c r="C327">
        <f ca="1">+IF(AND(Matriz!C370=Contadores!C$1,TODAY()-Matriz!S370&lt;=0,Matriz!T370="")=TRUE,1,
   IF(AND(Matriz!C370=Contadores!C$1,TODAY()-Matriz!S370&gt;0,Matriz!T370="")=TRUE,2,
      IF(AND(Matriz!C370=Contadores!C$1,Matriz!T370&lt;&gt;"")=TRUE,3,0)
   )
)</f>
        <v>0</v>
      </c>
      <c r="D327">
        <f ca="1">+IF(AND(Matriz!C370=Contadores!D$1,TODAY()-Matriz!S370&lt;=0,Matriz!T370="")=TRUE,1,
   IF(AND(Matriz!C370=Contadores!D$1,TODAY()-Matriz!S370&gt;0,Matriz!T370="")=TRUE,2,
      IF(AND(Matriz!C370=Contadores!D$1,Matriz!T370&lt;&gt;"")=TRUE,3,0)
   )
)</f>
        <v>0</v>
      </c>
      <c r="E327">
        <f ca="1">+IF(AND(Matriz!C370=Contadores!E$1,TODAY()-Matriz!S370&lt;=0,Matriz!T370="")=TRUE,1,
   IF(AND(Matriz!C370=Contadores!E$1,TODAY()-Matriz!S370&gt;0,Matriz!T370="")=TRUE,2,
      IF(AND(Matriz!C370=Contadores!E$1,Matriz!T370&lt;&gt;"")=TRUE,3,0)
   )
)</f>
        <v>0</v>
      </c>
      <c r="F327">
        <f ca="1">+IF(AND(Matriz!C370=Contadores!F$1,TODAY()-Matriz!S370&lt;=0,Matriz!T370="")=TRUE,1,
   IF(AND(Matriz!C370=Contadores!F$1,TODAY()-Matriz!S370&gt;0,Matriz!T370="")=TRUE,2,
      IF(AND(Matriz!C370=Contadores!F$1,Matriz!T370&lt;&gt;"")=TRUE,3,0)
   )
)</f>
        <v>0</v>
      </c>
      <c r="G327">
        <f ca="1">+IF(AND(Matriz!C370=Contadores!G$1,TODAY()-Matriz!S370&lt;=0,Matriz!T370="")=TRUE,1,
   IF(AND(Matriz!C370=Contadores!G$1,TODAY()-Matriz!S370&gt;0,Matriz!T370="")=TRUE,2,
      IF(AND(Matriz!C370=Contadores!G$1,Matriz!T370&lt;&gt;"")=TRUE,3,0)
   )
)</f>
        <v>0</v>
      </c>
      <c r="H327">
        <f ca="1">+IF(AND(Matriz!C370=Contadores!H$1,TODAY()-Matriz!S370&lt;=0,Matriz!T370="")=TRUE,1,
   IF(AND(Matriz!C370=Contadores!H$1,TODAY()-Matriz!S370&gt;0,Matriz!T370="")=TRUE,2,
      IF(AND(Matriz!C370=Contadores!H$1,Matriz!T370&lt;&gt;"")=TRUE,3,0)
   )
)</f>
        <v>0</v>
      </c>
      <c r="I327">
        <f ca="1">+IF(AND(Matriz!C370=Contadores!I$1,TODAY()-Matriz!S370&lt;=0,Matriz!T370="")=TRUE,1,
   IF(AND(Matriz!C370=Contadores!I$1,TODAY()-Matriz!S370&gt;0,Matriz!T370="")=TRUE,2,
      IF(AND(Matriz!C370=Contadores!I$1,Matriz!T370&lt;&gt;"")=TRUE,3,0)
   )
)</f>
        <v>0</v>
      </c>
      <c r="J327">
        <f ca="1">+IF(AND(Matriz!C370=Contadores!J$1,TODAY()-Matriz!S370&lt;=0,Matriz!T370="")=TRUE,1,
   IF(AND(Matriz!C370=Contadores!J$1,TODAY()-Matriz!S370&gt;0,Matriz!T370="")=TRUE,2,
      IF(AND(Matriz!C370=Contadores!J$1,Matriz!T370&lt;&gt;"")=TRUE,3,0)
   )
)</f>
        <v>0</v>
      </c>
      <c r="K327">
        <f ca="1">+IF(AND(Matriz!C370=Contadores!K$1,TODAY()-Matriz!S370&lt;=0,Matriz!T370="")=TRUE,1,
   IF(AND(Matriz!C370=Contadores!K$1,TODAY()-Matriz!S370&gt;0,Matriz!T370="")=TRUE,2,
      IF(AND(Matriz!C370=Contadores!K$1,Matriz!T370&lt;&gt;"")=TRUE,3,0)
   )
)</f>
        <v>0</v>
      </c>
    </row>
    <row r="328" spans="1:11" x14ac:dyDescent="0.25">
      <c r="A328">
        <v>327</v>
      </c>
      <c r="B328">
        <f ca="1">+IF(AND(Matriz!C371=Contadores!B$1,TODAY()-Matriz!S371&lt;=0,Matriz!T371="")=TRUE,1,
   IF(AND(Matriz!C371=Contadores!B$1,TODAY()-Matriz!S371&gt;0,Matriz!T371="")=TRUE,2,
      IF(AND(Matriz!C371=Contadores!B$1,Matriz!T371&lt;&gt;"")=TRUE,3,0)
   )
)</f>
        <v>0</v>
      </c>
      <c r="C328">
        <f ca="1">+IF(AND(Matriz!C371=Contadores!C$1,TODAY()-Matriz!S371&lt;=0,Matriz!T371="")=TRUE,1,
   IF(AND(Matriz!C371=Contadores!C$1,TODAY()-Matriz!S371&gt;0,Matriz!T371="")=TRUE,2,
      IF(AND(Matriz!C371=Contadores!C$1,Matriz!T371&lt;&gt;"")=TRUE,3,0)
   )
)</f>
        <v>0</v>
      </c>
      <c r="D328">
        <f ca="1">+IF(AND(Matriz!C371=Contadores!D$1,TODAY()-Matriz!S371&lt;=0,Matriz!T371="")=TRUE,1,
   IF(AND(Matriz!C371=Contadores!D$1,TODAY()-Matriz!S371&gt;0,Matriz!T371="")=TRUE,2,
      IF(AND(Matriz!C371=Contadores!D$1,Matriz!T371&lt;&gt;"")=TRUE,3,0)
   )
)</f>
        <v>0</v>
      </c>
      <c r="E328">
        <f ca="1">+IF(AND(Matriz!C371=Contadores!E$1,TODAY()-Matriz!S371&lt;=0,Matriz!T371="")=TRUE,1,
   IF(AND(Matriz!C371=Contadores!E$1,TODAY()-Matriz!S371&gt;0,Matriz!T371="")=TRUE,2,
      IF(AND(Matriz!C371=Contadores!E$1,Matriz!T371&lt;&gt;"")=TRUE,3,0)
   )
)</f>
        <v>0</v>
      </c>
      <c r="F328">
        <f ca="1">+IF(AND(Matriz!C371=Contadores!F$1,TODAY()-Matriz!S371&lt;=0,Matriz!T371="")=TRUE,1,
   IF(AND(Matriz!C371=Contadores!F$1,TODAY()-Matriz!S371&gt;0,Matriz!T371="")=TRUE,2,
      IF(AND(Matriz!C371=Contadores!F$1,Matriz!T371&lt;&gt;"")=TRUE,3,0)
   )
)</f>
        <v>0</v>
      </c>
      <c r="G328">
        <f ca="1">+IF(AND(Matriz!C371=Contadores!G$1,TODAY()-Matriz!S371&lt;=0,Matriz!T371="")=TRUE,1,
   IF(AND(Matriz!C371=Contadores!G$1,TODAY()-Matriz!S371&gt;0,Matriz!T371="")=TRUE,2,
      IF(AND(Matriz!C371=Contadores!G$1,Matriz!T371&lt;&gt;"")=TRUE,3,0)
   )
)</f>
        <v>0</v>
      </c>
      <c r="H328">
        <f ca="1">+IF(AND(Matriz!C371=Contadores!H$1,TODAY()-Matriz!S371&lt;=0,Matriz!T371="")=TRUE,1,
   IF(AND(Matriz!C371=Contadores!H$1,TODAY()-Matriz!S371&gt;0,Matriz!T371="")=TRUE,2,
      IF(AND(Matriz!C371=Contadores!H$1,Matriz!T371&lt;&gt;"")=TRUE,3,0)
   )
)</f>
        <v>0</v>
      </c>
      <c r="I328">
        <f ca="1">+IF(AND(Matriz!C371=Contadores!I$1,TODAY()-Matriz!S371&lt;=0,Matriz!T371="")=TRUE,1,
   IF(AND(Matriz!C371=Contadores!I$1,TODAY()-Matriz!S371&gt;0,Matriz!T371="")=TRUE,2,
      IF(AND(Matriz!C371=Contadores!I$1,Matriz!T371&lt;&gt;"")=TRUE,3,0)
   )
)</f>
        <v>0</v>
      </c>
      <c r="J328">
        <f ca="1">+IF(AND(Matriz!C371=Contadores!J$1,TODAY()-Matriz!S371&lt;=0,Matriz!T371="")=TRUE,1,
   IF(AND(Matriz!C371=Contadores!J$1,TODAY()-Matriz!S371&gt;0,Matriz!T371="")=TRUE,2,
      IF(AND(Matriz!C371=Contadores!J$1,Matriz!T371&lt;&gt;"")=TRUE,3,0)
   )
)</f>
        <v>0</v>
      </c>
      <c r="K328">
        <f ca="1">+IF(AND(Matriz!C371=Contadores!K$1,TODAY()-Matriz!S371&lt;=0,Matriz!T371="")=TRUE,1,
   IF(AND(Matriz!C371=Contadores!K$1,TODAY()-Matriz!S371&gt;0,Matriz!T371="")=TRUE,2,
      IF(AND(Matriz!C371=Contadores!K$1,Matriz!T371&lt;&gt;"")=TRUE,3,0)
   )
)</f>
        <v>0</v>
      </c>
    </row>
    <row r="329" spans="1:11" x14ac:dyDescent="0.25">
      <c r="A329">
        <v>328</v>
      </c>
      <c r="B329">
        <f ca="1">+IF(AND(Matriz!C372=Contadores!B$1,TODAY()-Matriz!S372&lt;=0,Matriz!T372="")=TRUE,1,
   IF(AND(Matriz!C372=Contadores!B$1,TODAY()-Matriz!S372&gt;0,Matriz!T372="")=TRUE,2,
      IF(AND(Matriz!C372=Contadores!B$1,Matriz!T372&lt;&gt;"")=TRUE,3,0)
   )
)</f>
        <v>0</v>
      </c>
      <c r="C329">
        <f ca="1">+IF(AND(Matriz!C372=Contadores!C$1,TODAY()-Matriz!S372&lt;=0,Matriz!T372="")=TRUE,1,
   IF(AND(Matriz!C372=Contadores!C$1,TODAY()-Matriz!S372&gt;0,Matriz!T372="")=TRUE,2,
      IF(AND(Matriz!C372=Contadores!C$1,Matriz!T372&lt;&gt;"")=TRUE,3,0)
   )
)</f>
        <v>0</v>
      </c>
      <c r="D329">
        <f ca="1">+IF(AND(Matriz!C372=Contadores!D$1,TODAY()-Matriz!S372&lt;=0,Matriz!T372="")=TRUE,1,
   IF(AND(Matriz!C372=Contadores!D$1,TODAY()-Matriz!S372&gt;0,Matriz!T372="")=TRUE,2,
      IF(AND(Matriz!C372=Contadores!D$1,Matriz!T372&lt;&gt;"")=TRUE,3,0)
   )
)</f>
        <v>0</v>
      </c>
      <c r="E329">
        <f ca="1">+IF(AND(Matriz!C372=Contadores!E$1,TODAY()-Matriz!S372&lt;=0,Matriz!T372="")=TRUE,1,
   IF(AND(Matriz!C372=Contadores!E$1,TODAY()-Matriz!S372&gt;0,Matriz!T372="")=TRUE,2,
      IF(AND(Matriz!C372=Contadores!E$1,Matriz!T372&lt;&gt;"")=TRUE,3,0)
   )
)</f>
        <v>0</v>
      </c>
      <c r="F329">
        <f ca="1">+IF(AND(Matriz!C372=Contadores!F$1,TODAY()-Matriz!S372&lt;=0,Matriz!T372="")=TRUE,1,
   IF(AND(Matriz!C372=Contadores!F$1,TODAY()-Matriz!S372&gt;0,Matriz!T372="")=TRUE,2,
      IF(AND(Matriz!C372=Contadores!F$1,Matriz!T372&lt;&gt;"")=TRUE,3,0)
   )
)</f>
        <v>0</v>
      </c>
      <c r="G329">
        <f ca="1">+IF(AND(Matriz!C372=Contadores!G$1,TODAY()-Matriz!S372&lt;=0,Matriz!T372="")=TRUE,1,
   IF(AND(Matriz!C372=Contadores!G$1,TODAY()-Matriz!S372&gt;0,Matriz!T372="")=TRUE,2,
      IF(AND(Matriz!C372=Contadores!G$1,Matriz!T372&lt;&gt;"")=TRUE,3,0)
   )
)</f>
        <v>0</v>
      </c>
      <c r="H329">
        <f ca="1">+IF(AND(Matriz!C372=Contadores!H$1,TODAY()-Matriz!S372&lt;=0,Matriz!T372="")=TRUE,1,
   IF(AND(Matriz!C372=Contadores!H$1,TODAY()-Matriz!S372&gt;0,Matriz!T372="")=TRUE,2,
      IF(AND(Matriz!C372=Contadores!H$1,Matriz!T372&lt;&gt;"")=TRUE,3,0)
   )
)</f>
        <v>0</v>
      </c>
      <c r="I329">
        <f ca="1">+IF(AND(Matriz!C372=Contadores!I$1,TODAY()-Matriz!S372&lt;=0,Matriz!T372="")=TRUE,1,
   IF(AND(Matriz!C372=Contadores!I$1,TODAY()-Matriz!S372&gt;0,Matriz!T372="")=TRUE,2,
      IF(AND(Matriz!C372=Contadores!I$1,Matriz!T372&lt;&gt;"")=TRUE,3,0)
   )
)</f>
        <v>0</v>
      </c>
      <c r="J329">
        <f ca="1">+IF(AND(Matriz!C372=Contadores!J$1,TODAY()-Matriz!S372&lt;=0,Matriz!T372="")=TRUE,1,
   IF(AND(Matriz!C372=Contadores!J$1,TODAY()-Matriz!S372&gt;0,Matriz!T372="")=TRUE,2,
      IF(AND(Matriz!C372=Contadores!J$1,Matriz!T372&lt;&gt;"")=TRUE,3,0)
   )
)</f>
        <v>0</v>
      </c>
      <c r="K329">
        <f ca="1">+IF(AND(Matriz!C372=Contadores!K$1,TODAY()-Matriz!S372&lt;=0,Matriz!T372="")=TRUE,1,
   IF(AND(Matriz!C372=Contadores!K$1,TODAY()-Matriz!S372&gt;0,Matriz!T372="")=TRUE,2,
      IF(AND(Matriz!C372=Contadores!K$1,Matriz!T372&lt;&gt;"")=TRUE,3,0)
   )
)</f>
        <v>0</v>
      </c>
    </row>
    <row r="330" spans="1:11" x14ac:dyDescent="0.25">
      <c r="A330">
        <v>329</v>
      </c>
      <c r="B330">
        <f ca="1">+IF(AND(Matriz!C373=Contadores!B$1,TODAY()-Matriz!S373&lt;=0,Matriz!T373="")=TRUE,1,
   IF(AND(Matriz!C373=Contadores!B$1,TODAY()-Matriz!S373&gt;0,Matriz!T373="")=TRUE,2,
      IF(AND(Matriz!C373=Contadores!B$1,Matriz!T373&lt;&gt;"")=TRUE,3,0)
   )
)</f>
        <v>0</v>
      </c>
      <c r="C330">
        <f ca="1">+IF(AND(Matriz!C373=Contadores!C$1,TODAY()-Matriz!S373&lt;=0,Matriz!T373="")=TRUE,1,
   IF(AND(Matriz!C373=Contadores!C$1,TODAY()-Matriz!S373&gt;0,Matriz!T373="")=TRUE,2,
      IF(AND(Matriz!C373=Contadores!C$1,Matriz!T373&lt;&gt;"")=TRUE,3,0)
   )
)</f>
        <v>0</v>
      </c>
      <c r="D330">
        <f ca="1">+IF(AND(Matriz!C373=Contadores!D$1,TODAY()-Matriz!S373&lt;=0,Matriz!T373="")=TRUE,1,
   IF(AND(Matriz!C373=Contadores!D$1,TODAY()-Matriz!S373&gt;0,Matriz!T373="")=TRUE,2,
      IF(AND(Matriz!C373=Contadores!D$1,Matriz!T373&lt;&gt;"")=TRUE,3,0)
   )
)</f>
        <v>0</v>
      </c>
      <c r="E330">
        <f ca="1">+IF(AND(Matriz!C373=Contadores!E$1,TODAY()-Matriz!S373&lt;=0,Matriz!T373="")=TRUE,1,
   IF(AND(Matriz!C373=Contadores!E$1,TODAY()-Matriz!S373&gt;0,Matriz!T373="")=TRUE,2,
      IF(AND(Matriz!C373=Contadores!E$1,Matriz!T373&lt;&gt;"")=TRUE,3,0)
   )
)</f>
        <v>0</v>
      </c>
      <c r="F330">
        <f ca="1">+IF(AND(Matriz!C373=Contadores!F$1,TODAY()-Matriz!S373&lt;=0,Matriz!T373="")=TRUE,1,
   IF(AND(Matriz!C373=Contadores!F$1,TODAY()-Matriz!S373&gt;0,Matriz!T373="")=TRUE,2,
      IF(AND(Matriz!C373=Contadores!F$1,Matriz!T373&lt;&gt;"")=TRUE,3,0)
   )
)</f>
        <v>0</v>
      </c>
      <c r="G330">
        <f ca="1">+IF(AND(Matriz!C373=Contadores!G$1,TODAY()-Matriz!S373&lt;=0,Matriz!T373="")=TRUE,1,
   IF(AND(Matriz!C373=Contadores!G$1,TODAY()-Matriz!S373&gt;0,Matriz!T373="")=TRUE,2,
      IF(AND(Matriz!C373=Contadores!G$1,Matriz!T373&lt;&gt;"")=TRUE,3,0)
   )
)</f>
        <v>0</v>
      </c>
      <c r="H330">
        <f ca="1">+IF(AND(Matriz!C373=Contadores!H$1,TODAY()-Matriz!S373&lt;=0,Matriz!T373="")=TRUE,1,
   IF(AND(Matriz!C373=Contadores!H$1,TODAY()-Matriz!S373&gt;0,Matriz!T373="")=TRUE,2,
      IF(AND(Matriz!C373=Contadores!H$1,Matriz!T373&lt;&gt;"")=TRUE,3,0)
   )
)</f>
        <v>0</v>
      </c>
      <c r="I330">
        <f ca="1">+IF(AND(Matriz!C373=Contadores!I$1,TODAY()-Matriz!S373&lt;=0,Matriz!T373="")=TRUE,1,
   IF(AND(Matriz!C373=Contadores!I$1,TODAY()-Matriz!S373&gt;0,Matriz!T373="")=TRUE,2,
      IF(AND(Matriz!C373=Contadores!I$1,Matriz!T373&lt;&gt;"")=TRUE,3,0)
   )
)</f>
        <v>0</v>
      </c>
      <c r="J330">
        <f ca="1">+IF(AND(Matriz!C373=Contadores!J$1,TODAY()-Matriz!S373&lt;=0,Matriz!T373="")=TRUE,1,
   IF(AND(Matriz!C373=Contadores!J$1,TODAY()-Matriz!S373&gt;0,Matriz!T373="")=TRUE,2,
      IF(AND(Matriz!C373=Contadores!J$1,Matriz!T373&lt;&gt;"")=TRUE,3,0)
   )
)</f>
        <v>0</v>
      </c>
      <c r="K330">
        <f ca="1">+IF(AND(Matriz!C373=Contadores!K$1,TODAY()-Matriz!S373&lt;=0,Matriz!T373="")=TRUE,1,
   IF(AND(Matriz!C373=Contadores!K$1,TODAY()-Matriz!S373&gt;0,Matriz!T373="")=TRUE,2,
      IF(AND(Matriz!C373=Contadores!K$1,Matriz!T373&lt;&gt;"")=TRUE,3,0)
   )
)</f>
        <v>0</v>
      </c>
    </row>
    <row r="331" spans="1:11" x14ac:dyDescent="0.25">
      <c r="A331">
        <v>330</v>
      </c>
      <c r="B331">
        <f ca="1">+IF(AND(Matriz!C374=Contadores!B$1,TODAY()-Matriz!S374&lt;=0,Matriz!T374="")=TRUE,1,
   IF(AND(Matriz!C374=Contadores!B$1,TODAY()-Matriz!S374&gt;0,Matriz!T374="")=TRUE,2,
      IF(AND(Matriz!C374=Contadores!B$1,Matriz!T374&lt;&gt;"")=TRUE,3,0)
   )
)</f>
        <v>0</v>
      </c>
      <c r="C331">
        <f ca="1">+IF(AND(Matriz!C374=Contadores!C$1,TODAY()-Matriz!S374&lt;=0,Matriz!T374="")=TRUE,1,
   IF(AND(Matriz!C374=Contadores!C$1,TODAY()-Matriz!S374&gt;0,Matriz!T374="")=TRUE,2,
      IF(AND(Matriz!C374=Contadores!C$1,Matriz!T374&lt;&gt;"")=TRUE,3,0)
   )
)</f>
        <v>0</v>
      </c>
      <c r="D331">
        <f ca="1">+IF(AND(Matriz!C374=Contadores!D$1,TODAY()-Matriz!S374&lt;=0,Matriz!T374="")=TRUE,1,
   IF(AND(Matriz!C374=Contadores!D$1,TODAY()-Matriz!S374&gt;0,Matriz!T374="")=TRUE,2,
      IF(AND(Matriz!C374=Contadores!D$1,Matriz!T374&lt;&gt;"")=TRUE,3,0)
   )
)</f>
        <v>0</v>
      </c>
      <c r="E331">
        <f ca="1">+IF(AND(Matriz!C374=Contadores!E$1,TODAY()-Matriz!S374&lt;=0,Matriz!T374="")=TRUE,1,
   IF(AND(Matriz!C374=Contadores!E$1,TODAY()-Matriz!S374&gt;0,Matriz!T374="")=TRUE,2,
      IF(AND(Matriz!C374=Contadores!E$1,Matriz!T374&lt;&gt;"")=TRUE,3,0)
   )
)</f>
        <v>0</v>
      </c>
      <c r="F331">
        <f ca="1">+IF(AND(Matriz!C374=Contadores!F$1,TODAY()-Matriz!S374&lt;=0,Matriz!T374="")=TRUE,1,
   IF(AND(Matriz!C374=Contadores!F$1,TODAY()-Matriz!S374&gt;0,Matriz!T374="")=TRUE,2,
      IF(AND(Matriz!C374=Contadores!F$1,Matriz!T374&lt;&gt;"")=TRUE,3,0)
   )
)</f>
        <v>0</v>
      </c>
      <c r="G331">
        <f ca="1">+IF(AND(Matriz!C374=Contadores!G$1,TODAY()-Matriz!S374&lt;=0,Matriz!T374="")=TRUE,1,
   IF(AND(Matriz!C374=Contadores!G$1,TODAY()-Matriz!S374&gt;0,Matriz!T374="")=TRUE,2,
      IF(AND(Matriz!C374=Contadores!G$1,Matriz!T374&lt;&gt;"")=TRUE,3,0)
   )
)</f>
        <v>0</v>
      </c>
      <c r="H331">
        <f ca="1">+IF(AND(Matriz!C374=Contadores!H$1,TODAY()-Matriz!S374&lt;=0,Matriz!T374="")=TRUE,1,
   IF(AND(Matriz!C374=Contadores!H$1,TODAY()-Matriz!S374&gt;0,Matriz!T374="")=TRUE,2,
      IF(AND(Matriz!C374=Contadores!H$1,Matriz!T374&lt;&gt;"")=TRUE,3,0)
   )
)</f>
        <v>0</v>
      </c>
      <c r="I331">
        <f ca="1">+IF(AND(Matriz!C374=Contadores!I$1,TODAY()-Matriz!S374&lt;=0,Matriz!T374="")=TRUE,1,
   IF(AND(Matriz!C374=Contadores!I$1,TODAY()-Matriz!S374&gt;0,Matriz!T374="")=TRUE,2,
      IF(AND(Matriz!C374=Contadores!I$1,Matriz!T374&lt;&gt;"")=TRUE,3,0)
   )
)</f>
        <v>0</v>
      </c>
      <c r="J331">
        <f ca="1">+IF(AND(Matriz!C374=Contadores!J$1,TODAY()-Matriz!S374&lt;=0,Matriz!T374="")=TRUE,1,
   IF(AND(Matriz!C374=Contadores!J$1,TODAY()-Matriz!S374&gt;0,Matriz!T374="")=TRUE,2,
      IF(AND(Matriz!C374=Contadores!J$1,Matriz!T374&lt;&gt;"")=TRUE,3,0)
   )
)</f>
        <v>0</v>
      </c>
      <c r="K331">
        <f ca="1">+IF(AND(Matriz!C374=Contadores!K$1,TODAY()-Matriz!S374&lt;=0,Matriz!T374="")=TRUE,1,
   IF(AND(Matriz!C374=Contadores!K$1,TODAY()-Matriz!S374&gt;0,Matriz!T374="")=TRUE,2,
      IF(AND(Matriz!C374=Contadores!K$1,Matriz!T374&lt;&gt;"")=TRUE,3,0)
   )
)</f>
        <v>0</v>
      </c>
    </row>
    <row r="332" spans="1:11" x14ac:dyDescent="0.25">
      <c r="A332">
        <v>331</v>
      </c>
      <c r="B332">
        <f ca="1">+IF(AND(Matriz!C375=Contadores!B$1,TODAY()-Matriz!S375&lt;=0,Matriz!T375="")=TRUE,1,
   IF(AND(Matriz!C375=Contadores!B$1,TODAY()-Matriz!S375&gt;0,Matriz!T375="")=TRUE,2,
      IF(AND(Matriz!C375=Contadores!B$1,Matriz!T375&lt;&gt;"")=TRUE,3,0)
   )
)</f>
        <v>0</v>
      </c>
      <c r="C332">
        <f ca="1">+IF(AND(Matriz!C375=Contadores!C$1,TODAY()-Matriz!S375&lt;=0,Matriz!T375="")=TRUE,1,
   IF(AND(Matriz!C375=Contadores!C$1,TODAY()-Matriz!S375&gt;0,Matriz!T375="")=TRUE,2,
      IF(AND(Matriz!C375=Contadores!C$1,Matriz!T375&lt;&gt;"")=TRUE,3,0)
   )
)</f>
        <v>0</v>
      </c>
      <c r="D332">
        <f ca="1">+IF(AND(Matriz!C375=Contadores!D$1,TODAY()-Matriz!S375&lt;=0,Matriz!T375="")=TRUE,1,
   IF(AND(Matriz!C375=Contadores!D$1,TODAY()-Matriz!S375&gt;0,Matriz!T375="")=TRUE,2,
      IF(AND(Matriz!C375=Contadores!D$1,Matriz!T375&lt;&gt;"")=TRUE,3,0)
   )
)</f>
        <v>0</v>
      </c>
      <c r="E332">
        <f ca="1">+IF(AND(Matriz!C375=Contadores!E$1,TODAY()-Matriz!S375&lt;=0,Matriz!T375="")=TRUE,1,
   IF(AND(Matriz!C375=Contadores!E$1,TODAY()-Matriz!S375&gt;0,Matriz!T375="")=TRUE,2,
      IF(AND(Matriz!C375=Contadores!E$1,Matriz!T375&lt;&gt;"")=TRUE,3,0)
   )
)</f>
        <v>0</v>
      </c>
      <c r="F332">
        <f ca="1">+IF(AND(Matriz!C375=Contadores!F$1,TODAY()-Matriz!S375&lt;=0,Matriz!T375="")=TRUE,1,
   IF(AND(Matriz!C375=Contadores!F$1,TODAY()-Matriz!S375&gt;0,Matriz!T375="")=TRUE,2,
      IF(AND(Matriz!C375=Contadores!F$1,Matriz!T375&lt;&gt;"")=TRUE,3,0)
   )
)</f>
        <v>0</v>
      </c>
      <c r="G332">
        <f ca="1">+IF(AND(Matriz!C375=Contadores!G$1,TODAY()-Matriz!S375&lt;=0,Matriz!T375="")=TRUE,1,
   IF(AND(Matriz!C375=Contadores!G$1,TODAY()-Matriz!S375&gt;0,Matriz!T375="")=TRUE,2,
      IF(AND(Matriz!C375=Contadores!G$1,Matriz!T375&lt;&gt;"")=TRUE,3,0)
   )
)</f>
        <v>0</v>
      </c>
      <c r="H332">
        <f ca="1">+IF(AND(Matriz!C375=Contadores!H$1,TODAY()-Matriz!S375&lt;=0,Matriz!T375="")=TRUE,1,
   IF(AND(Matriz!C375=Contadores!H$1,TODAY()-Matriz!S375&gt;0,Matriz!T375="")=TRUE,2,
      IF(AND(Matriz!C375=Contadores!H$1,Matriz!T375&lt;&gt;"")=TRUE,3,0)
   )
)</f>
        <v>0</v>
      </c>
      <c r="I332">
        <f ca="1">+IF(AND(Matriz!C375=Contadores!I$1,TODAY()-Matriz!S375&lt;=0,Matriz!T375="")=TRUE,1,
   IF(AND(Matriz!C375=Contadores!I$1,TODAY()-Matriz!S375&gt;0,Matriz!T375="")=TRUE,2,
      IF(AND(Matriz!C375=Contadores!I$1,Matriz!T375&lt;&gt;"")=TRUE,3,0)
   )
)</f>
        <v>0</v>
      </c>
      <c r="J332">
        <f ca="1">+IF(AND(Matriz!C375=Contadores!J$1,TODAY()-Matriz!S375&lt;=0,Matriz!T375="")=TRUE,1,
   IF(AND(Matriz!C375=Contadores!J$1,TODAY()-Matriz!S375&gt;0,Matriz!T375="")=TRUE,2,
      IF(AND(Matriz!C375=Contadores!J$1,Matriz!T375&lt;&gt;"")=TRUE,3,0)
   )
)</f>
        <v>0</v>
      </c>
      <c r="K332">
        <f ca="1">+IF(AND(Matriz!C375=Contadores!K$1,TODAY()-Matriz!S375&lt;=0,Matriz!T375="")=TRUE,1,
   IF(AND(Matriz!C375=Contadores!K$1,TODAY()-Matriz!S375&gt;0,Matriz!T375="")=TRUE,2,
      IF(AND(Matriz!C375=Contadores!K$1,Matriz!T375&lt;&gt;"")=TRUE,3,0)
   )
)</f>
        <v>0</v>
      </c>
    </row>
    <row r="333" spans="1:11" x14ac:dyDescent="0.25">
      <c r="A333">
        <v>332</v>
      </c>
      <c r="B333">
        <f ca="1">+IF(AND(Matriz!C376=Contadores!B$1,TODAY()-Matriz!S376&lt;=0,Matriz!T376="")=TRUE,1,
   IF(AND(Matriz!C376=Contadores!B$1,TODAY()-Matriz!S376&gt;0,Matriz!T376="")=TRUE,2,
      IF(AND(Matriz!C376=Contadores!B$1,Matriz!T376&lt;&gt;"")=TRUE,3,0)
   )
)</f>
        <v>0</v>
      </c>
      <c r="C333">
        <f ca="1">+IF(AND(Matriz!C376=Contadores!C$1,TODAY()-Matriz!S376&lt;=0,Matriz!T376="")=TRUE,1,
   IF(AND(Matriz!C376=Contadores!C$1,TODAY()-Matriz!S376&gt;0,Matriz!T376="")=TRUE,2,
      IF(AND(Matriz!C376=Contadores!C$1,Matriz!T376&lt;&gt;"")=TRUE,3,0)
   )
)</f>
        <v>0</v>
      </c>
      <c r="D333">
        <f ca="1">+IF(AND(Matriz!C376=Contadores!D$1,TODAY()-Matriz!S376&lt;=0,Matriz!T376="")=TRUE,1,
   IF(AND(Matriz!C376=Contadores!D$1,TODAY()-Matriz!S376&gt;0,Matriz!T376="")=TRUE,2,
      IF(AND(Matriz!C376=Contadores!D$1,Matriz!T376&lt;&gt;"")=TRUE,3,0)
   )
)</f>
        <v>0</v>
      </c>
      <c r="E333">
        <f ca="1">+IF(AND(Matriz!C376=Contadores!E$1,TODAY()-Matriz!S376&lt;=0,Matriz!T376="")=TRUE,1,
   IF(AND(Matriz!C376=Contadores!E$1,TODAY()-Matriz!S376&gt;0,Matriz!T376="")=TRUE,2,
      IF(AND(Matriz!C376=Contadores!E$1,Matriz!T376&lt;&gt;"")=TRUE,3,0)
   )
)</f>
        <v>0</v>
      </c>
      <c r="F333">
        <f ca="1">+IF(AND(Matriz!C376=Contadores!F$1,TODAY()-Matriz!S376&lt;=0,Matriz!T376="")=TRUE,1,
   IF(AND(Matriz!C376=Contadores!F$1,TODAY()-Matriz!S376&gt;0,Matriz!T376="")=TRUE,2,
      IF(AND(Matriz!C376=Contadores!F$1,Matriz!T376&lt;&gt;"")=TRUE,3,0)
   )
)</f>
        <v>0</v>
      </c>
      <c r="G333">
        <f ca="1">+IF(AND(Matriz!C376=Contadores!G$1,TODAY()-Matriz!S376&lt;=0,Matriz!T376="")=TRUE,1,
   IF(AND(Matriz!C376=Contadores!G$1,TODAY()-Matriz!S376&gt;0,Matriz!T376="")=TRUE,2,
      IF(AND(Matriz!C376=Contadores!G$1,Matriz!T376&lt;&gt;"")=TRUE,3,0)
   )
)</f>
        <v>0</v>
      </c>
      <c r="H333">
        <f ca="1">+IF(AND(Matriz!C376=Contadores!H$1,TODAY()-Matriz!S376&lt;=0,Matriz!T376="")=TRUE,1,
   IF(AND(Matriz!C376=Contadores!H$1,TODAY()-Matriz!S376&gt;0,Matriz!T376="")=TRUE,2,
      IF(AND(Matriz!C376=Contadores!H$1,Matriz!T376&lt;&gt;"")=TRUE,3,0)
   )
)</f>
        <v>0</v>
      </c>
      <c r="I333">
        <f ca="1">+IF(AND(Matriz!C376=Contadores!I$1,TODAY()-Matriz!S376&lt;=0,Matriz!T376="")=TRUE,1,
   IF(AND(Matriz!C376=Contadores!I$1,TODAY()-Matriz!S376&gt;0,Matriz!T376="")=TRUE,2,
      IF(AND(Matriz!C376=Contadores!I$1,Matriz!T376&lt;&gt;"")=TRUE,3,0)
   )
)</f>
        <v>0</v>
      </c>
      <c r="J333">
        <f ca="1">+IF(AND(Matriz!C376=Contadores!J$1,TODAY()-Matriz!S376&lt;=0,Matriz!T376="")=TRUE,1,
   IF(AND(Matriz!C376=Contadores!J$1,TODAY()-Matriz!S376&gt;0,Matriz!T376="")=TRUE,2,
      IF(AND(Matriz!C376=Contadores!J$1,Matriz!T376&lt;&gt;"")=TRUE,3,0)
   )
)</f>
        <v>0</v>
      </c>
      <c r="K333">
        <f ca="1">+IF(AND(Matriz!C376=Contadores!K$1,TODAY()-Matriz!S376&lt;=0,Matriz!T376="")=TRUE,1,
   IF(AND(Matriz!C376=Contadores!K$1,TODAY()-Matriz!S376&gt;0,Matriz!T376="")=TRUE,2,
      IF(AND(Matriz!C376=Contadores!K$1,Matriz!T376&lt;&gt;"")=TRUE,3,0)
   )
)</f>
        <v>0</v>
      </c>
    </row>
    <row r="334" spans="1:11" x14ac:dyDescent="0.25">
      <c r="A334">
        <v>333</v>
      </c>
      <c r="B334">
        <f ca="1">+IF(AND(Matriz!C377=Contadores!B$1,TODAY()-Matriz!S377&lt;=0,Matriz!T377="")=TRUE,1,
   IF(AND(Matriz!C377=Contadores!B$1,TODAY()-Matriz!S377&gt;0,Matriz!T377="")=TRUE,2,
      IF(AND(Matriz!C377=Contadores!B$1,Matriz!T377&lt;&gt;"")=TRUE,3,0)
   )
)</f>
        <v>0</v>
      </c>
      <c r="C334">
        <f ca="1">+IF(AND(Matriz!C377=Contadores!C$1,TODAY()-Matriz!S377&lt;=0,Matriz!T377="")=TRUE,1,
   IF(AND(Matriz!C377=Contadores!C$1,TODAY()-Matriz!S377&gt;0,Matriz!T377="")=TRUE,2,
      IF(AND(Matriz!C377=Contadores!C$1,Matriz!T377&lt;&gt;"")=TRUE,3,0)
   )
)</f>
        <v>0</v>
      </c>
      <c r="D334">
        <f ca="1">+IF(AND(Matriz!C377=Contadores!D$1,TODAY()-Matriz!S377&lt;=0,Matriz!T377="")=TRUE,1,
   IF(AND(Matriz!C377=Contadores!D$1,TODAY()-Matriz!S377&gt;0,Matriz!T377="")=TRUE,2,
      IF(AND(Matriz!C377=Contadores!D$1,Matriz!T377&lt;&gt;"")=TRUE,3,0)
   )
)</f>
        <v>0</v>
      </c>
      <c r="E334">
        <f ca="1">+IF(AND(Matriz!C377=Contadores!E$1,TODAY()-Matriz!S377&lt;=0,Matriz!T377="")=TRUE,1,
   IF(AND(Matriz!C377=Contadores!E$1,TODAY()-Matriz!S377&gt;0,Matriz!T377="")=TRUE,2,
      IF(AND(Matriz!C377=Contadores!E$1,Matriz!T377&lt;&gt;"")=TRUE,3,0)
   )
)</f>
        <v>0</v>
      </c>
      <c r="F334">
        <f ca="1">+IF(AND(Matriz!C377=Contadores!F$1,TODAY()-Matriz!S377&lt;=0,Matriz!T377="")=TRUE,1,
   IF(AND(Matriz!C377=Contadores!F$1,TODAY()-Matriz!S377&gt;0,Matriz!T377="")=TRUE,2,
      IF(AND(Matriz!C377=Contadores!F$1,Matriz!T377&lt;&gt;"")=TRUE,3,0)
   )
)</f>
        <v>0</v>
      </c>
      <c r="G334">
        <f ca="1">+IF(AND(Matriz!C377=Contadores!G$1,TODAY()-Matriz!S377&lt;=0,Matriz!T377="")=TRUE,1,
   IF(AND(Matriz!C377=Contadores!G$1,TODAY()-Matriz!S377&gt;0,Matriz!T377="")=TRUE,2,
      IF(AND(Matriz!C377=Contadores!G$1,Matriz!T377&lt;&gt;"")=TRUE,3,0)
   )
)</f>
        <v>0</v>
      </c>
      <c r="H334">
        <f ca="1">+IF(AND(Matriz!C377=Contadores!H$1,TODAY()-Matriz!S377&lt;=0,Matriz!T377="")=TRUE,1,
   IF(AND(Matriz!C377=Contadores!H$1,TODAY()-Matriz!S377&gt;0,Matriz!T377="")=TRUE,2,
      IF(AND(Matriz!C377=Contadores!H$1,Matriz!T377&lt;&gt;"")=TRUE,3,0)
   )
)</f>
        <v>0</v>
      </c>
      <c r="I334">
        <f ca="1">+IF(AND(Matriz!C377=Contadores!I$1,TODAY()-Matriz!S377&lt;=0,Matriz!T377="")=TRUE,1,
   IF(AND(Matriz!C377=Contadores!I$1,TODAY()-Matriz!S377&gt;0,Matriz!T377="")=TRUE,2,
      IF(AND(Matriz!C377=Contadores!I$1,Matriz!T377&lt;&gt;"")=TRUE,3,0)
   )
)</f>
        <v>0</v>
      </c>
      <c r="J334">
        <f ca="1">+IF(AND(Matriz!C377=Contadores!J$1,TODAY()-Matriz!S377&lt;=0,Matriz!T377="")=TRUE,1,
   IF(AND(Matriz!C377=Contadores!J$1,TODAY()-Matriz!S377&gt;0,Matriz!T377="")=TRUE,2,
      IF(AND(Matriz!C377=Contadores!J$1,Matriz!T377&lt;&gt;"")=TRUE,3,0)
   )
)</f>
        <v>0</v>
      </c>
      <c r="K334">
        <f ca="1">+IF(AND(Matriz!C377=Contadores!K$1,TODAY()-Matriz!S377&lt;=0,Matriz!T377="")=TRUE,1,
   IF(AND(Matriz!C377=Contadores!K$1,TODAY()-Matriz!S377&gt;0,Matriz!T377="")=TRUE,2,
      IF(AND(Matriz!C377=Contadores!K$1,Matriz!T377&lt;&gt;"")=TRUE,3,0)
   )
)</f>
        <v>0</v>
      </c>
    </row>
    <row r="335" spans="1:11" x14ac:dyDescent="0.25">
      <c r="A335">
        <v>334</v>
      </c>
      <c r="B335">
        <f ca="1">+IF(AND(Matriz!C378=Contadores!B$1,TODAY()-Matriz!S378&lt;=0,Matriz!T378="")=TRUE,1,
   IF(AND(Matriz!C378=Contadores!B$1,TODAY()-Matriz!S378&gt;0,Matriz!T378="")=TRUE,2,
      IF(AND(Matriz!C378=Contadores!B$1,Matriz!T378&lt;&gt;"")=TRUE,3,0)
   )
)</f>
        <v>0</v>
      </c>
      <c r="C335">
        <f ca="1">+IF(AND(Matriz!C378=Contadores!C$1,TODAY()-Matriz!S378&lt;=0,Matriz!T378="")=TRUE,1,
   IF(AND(Matriz!C378=Contadores!C$1,TODAY()-Matriz!S378&gt;0,Matriz!T378="")=TRUE,2,
      IF(AND(Matriz!C378=Contadores!C$1,Matriz!T378&lt;&gt;"")=TRUE,3,0)
   )
)</f>
        <v>0</v>
      </c>
      <c r="D335">
        <f ca="1">+IF(AND(Matriz!C378=Contadores!D$1,TODAY()-Matriz!S378&lt;=0,Matriz!T378="")=TRUE,1,
   IF(AND(Matriz!C378=Contadores!D$1,TODAY()-Matriz!S378&gt;0,Matriz!T378="")=TRUE,2,
      IF(AND(Matriz!C378=Contadores!D$1,Matriz!T378&lt;&gt;"")=TRUE,3,0)
   )
)</f>
        <v>0</v>
      </c>
      <c r="E335">
        <f ca="1">+IF(AND(Matriz!C378=Contadores!E$1,TODAY()-Matriz!S378&lt;=0,Matriz!T378="")=TRUE,1,
   IF(AND(Matriz!C378=Contadores!E$1,TODAY()-Matriz!S378&gt;0,Matriz!T378="")=TRUE,2,
      IF(AND(Matriz!C378=Contadores!E$1,Matriz!T378&lt;&gt;"")=TRUE,3,0)
   )
)</f>
        <v>0</v>
      </c>
      <c r="F335">
        <f ca="1">+IF(AND(Matriz!C378=Contadores!F$1,TODAY()-Matriz!S378&lt;=0,Matriz!T378="")=TRUE,1,
   IF(AND(Matriz!C378=Contadores!F$1,TODAY()-Matriz!S378&gt;0,Matriz!T378="")=TRUE,2,
      IF(AND(Matriz!C378=Contadores!F$1,Matriz!T378&lt;&gt;"")=TRUE,3,0)
   )
)</f>
        <v>0</v>
      </c>
      <c r="G335">
        <f ca="1">+IF(AND(Matriz!C378=Contadores!G$1,TODAY()-Matriz!S378&lt;=0,Matriz!T378="")=TRUE,1,
   IF(AND(Matriz!C378=Contadores!G$1,TODAY()-Matriz!S378&gt;0,Matriz!T378="")=TRUE,2,
      IF(AND(Matriz!C378=Contadores!G$1,Matriz!T378&lt;&gt;"")=TRUE,3,0)
   )
)</f>
        <v>0</v>
      </c>
      <c r="H335">
        <f ca="1">+IF(AND(Matriz!C378=Contadores!H$1,TODAY()-Matriz!S378&lt;=0,Matriz!T378="")=TRUE,1,
   IF(AND(Matriz!C378=Contadores!H$1,TODAY()-Matriz!S378&gt;0,Matriz!T378="")=TRUE,2,
      IF(AND(Matriz!C378=Contadores!H$1,Matriz!T378&lt;&gt;"")=TRUE,3,0)
   )
)</f>
        <v>0</v>
      </c>
      <c r="I335">
        <f ca="1">+IF(AND(Matriz!C378=Contadores!I$1,TODAY()-Matriz!S378&lt;=0,Matriz!T378="")=TRUE,1,
   IF(AND(Matriz!C378=Contadores!I$1,TODAY()-Matriz!S378&gt;0,Matriz!T378="")=TRUE,2,
      IF(AND(Matriz!C378=Contadores!I$1,Matriz!T378&lt;&gt;"")=TRUE,3,0)
   )
)</f>
        <v>0</v>
      </c>
      <c r="J335">
        <f ca="1">+IF(AND(Matriz!C378=Contadores!J$1,TODAY()-Matriz!S378&lt;=0,Matriz!T378="")=TRUE,1,
   IF(AND(Matriz!C378=Contadores!J$1,TODAY()-Matriz!S378&gt;0,Matriz!T378="")=TRUE,2,
      IF(AND(Matriz!C378=Contadores!J$1,Matriz!T378&lt;&gt;"")=TRUE,3,0)
   )
)</f>
        <v>0</v>
      </c>
      <c r="K335">
        <f ca="1">+IF(AND(Matriz!C378=Contadores!K$1,TODAY()-Matriz!S378&lt;=0,Matriz!T378="")=TRUE,1,
   IF(AND(Matriz!C378=Contadores!K$1,TODAY()-Matriz!S378&gt;0,Matriz!T378="")=TRUE,2,
      IF(AND(Matriz!C378=Contadores!K$1,Matriz!T378&lt;&gt;"")=TRUE,3,0)
   )
)</f>
        <v>0</v>
      </c>
    </row>
    <row r="336" spans="1:11" x14ac:dyDescent="0.25">
      <c r="A336">
        <v>335</v>
      </c>
      <c r="B336">
        <f ca="1">+IF(AND(Matriz!C379=Contadores!B$1,TODAY()-Matriz!S379&lt;=0,Matriz!T379="")=TRUE,1,
   IF(AND(Matriz!C379=Contadores!B$1,TODAY()-Matriz!S379&gt;0,Matriz!T379="")=TRUE,2,
      IF(AND(Matriz!C379=Contadores!B$1,Matriz!T379&lt;&gt;"")=TRUE,3,0)
   )
)</f>
        <v>0</v>
      </c>
      <c r="C336">
        <f ca="1">+IF(AND(Matriz!C379=Contadores!C$1,TODAY()-Matriz!S379&lt;=0,Matriz!T379="")=TRUE,1,
   IF(AND(Matriz!C379=Contadores!C$1,TODAY()-Matriz!S379&gt;0,Matriz!T379="")=TRUE,2,
      IF(AND(Matriz!C379=Contadores!C$1,Matriz!T379&lt;&gt;"")=TRUE,3,0)
   )
)</f>
        <v>0</v>
      </c>
      <c r="D336">
        <f ca="1">+IF(AND(Matriz!C379=Contadores!D$1,TODAY()-Matriz!S379&lt;=0,Matriz!T379="")=TRUE,1,
   IF(AND(Matriz!C379=Contadores!D$1,TODAY()-Matriz!S379&gt;0,Matriz!T379="")=TRUE,2,
      IF(AND(Matriz!C379=Contadores!D$1,Matriz!T379&lt;&gt;"")=TRUE,3,0)
   )
)</f>
        <v>0</v>
      </c>
      <c r="E336">
        <f ca="1">+IF(AND(Matriz!C379=Contadores!E$1,TODAY()-Matriz!S379&lt;=0,Matriz!T379="")=TRUE,1,
   IF(AND(Matriz!C379=Contadores!E$1,TODAY()-Matriz!S379&gt;0,Matriz!T379="")=TRUE,2,
      IF(AND(Matriz!C379=Contadores!E$1,Matriz!T379&lt;&gt;"")=TRUE,3,0)
   )
)</f>
        <v>0</v>
      </c>
      <c r="F336">
        <f ca="1">+IF(AND(Matriz!C379=Contadores!F$1,TODAY()-Matriz!S379&lt;=0,Matriz!T379="")=TRUE,1,
   IF(AND(Matriz!C379=Contadores!F$1,TODAY()-Matriz!S379&gt;0,Matriz!T379="")=TRUE,2,
      IF(AND(Matriz!C379=Contadores!F$1,Matriz!T379&lt;&gt;"")=TRUE,3,0)
   )
)</f>
        <v>0</v>
      </c>
      <c r="G336">
        <f ca="1">+IF(AND(Matriz!C379=Contadores!G$1,TODAY()-Matriz!S379&lt;=0,Matriz!T379="")=TRUE,1,
   IF(AND(Matriz!C379=Contadores!G$1,TODAY()-Matriz!S379&gt;0,Matriz!T379="")=TRUE,2,
      IF(AND(Matriz!C379=Contadores!G$1,Matriz!T379&lt;&gt;"")=TRUE,3,0)
   )
)</f>
        <v>0</v>
      </c>
      <c r="H336">
        <f ca="1">+IF(AND(Matriz!C379=Contadores!H$1,TODAY()-Matriz!S379&lt;=0,Matriz!T379="")=TRUE,1,
   IF(AND(Matriz!C379=Contadores!H$1,TODAY()-Matriz!S379&gt;0,Matriz!T379="")=TRUE,2,
      IF(AND(Matriz!C379=Contadores!H$1,Matriz!T379&lt;&gt;"")=TRUE,3,0)
   )
)</f>
        <v>0</v>
      </c>
      <c r="I336">
        <f ca="1">+IF(AND(Matriz!C379=Contadores!I$1,TODAY()-Matriz!S379&lt;=0,Matriz!T379="")=TRUE,1,
   IF(AND(Matriz!C379=Contadores!I$1,TODAY()-Matriz!S379&gt;0,Matriz!T379="")=TRUE,2,
      IF(AND(Matriz!C379=Contadores!I$1,Matriz!T379&lt;&gt;"")=TRUE,3,0)
   )
)</f>
        <v>0</v>
      </c>
      <c r="J336">
        <f ca="1">+IF(AND(Matriz!C379=Contadores!J$1,TODAY()-Matriz!S379&lt;=0,Matriz!T379="")=TRUE,1,
   IF(AND(Matriz!C379=Contadores!J$1,TODAY()-Matriz!S379&gt;0,Matriz!T379="")=TRUE,2,
      IF(AND(Matriz!C379=Contadores!J$1,Matriz!T379&lt;&gt;"")=TRUE,3,0)
   )
)</f>
        <v>0</v>
      </c>
      <c r="K336">
        <f ca="1">+IF(AND(Matriz!C379=Contadores!K$1,TODAY()-Matriz!S379&lt;=0,Matriz!T379="")=TRUE,1,
   IF(AND(Matriz!C379=Contadores!K$1,TODAY()-Matriz!S379&gt;0,Matriz!T379="")=TRUE,2,
      IF(AND(Matriz!C379=Contadores!K$1,Matriz!T379&lt;&gt;"")=TRUE,3,0)
   )
)</f>
        <v>0</v>
      </c>
    </row>
    <row r="337" spans="1:11" x14ac:dyDescent="0.25">
      <c r="A337">
        <v>336</v>
      </c>
      <c r="B337">
        <f ca="1">+IF(AND(Matriz!C380=Contadores!B$1,TODAY()-Matriz!S380&lt;=0,Matriz!T380="")=TRUE,1,
   IF(AND(Matriz!C380=Contadores!B$1,TODAY()-Matriz!S380&gt;0,Matriz!T380="")=TRUE,2,
      IF(AND(Matriz!C380=Contadores!B$1,Matriz!T380&lt;&gt;"")=TRUE,3,0)
   )
)</f>
        <v>0</v>
      </c>
      <c r="C337">
        <f ca="1">+IF(AND(Matriz!C380=Contadores!C$1,TODAY()-Matriz!S380&lt;=0,Matriz!T380="")=TRUE,1,
   IF(AND(Matriz!C380=Contadores!C$1,TODAY()-Matriz!S380&gt;0,Matriz!T380="")=TRUE,2,
      IF(AND(Matriz!C380=Contadores!C$1,Matriz!T380&lt;&gt;"")=TRUE,3,0)
   )
)</f>
        <v>0</v>
      </c>
      <c r="D337">
        <f ca="1">+IF(AND(Matriz!C380=Contadores!D$1,TODAY()-Matriz!S380&lt;=0,Matriz!T380="")=TRUE,1,
   IF(AND(Matriz!C380=Contadores!D$1,TODAY()-Matriz!S380&gt;0,Matriz!T380="")=TRUE,2,
      IF(AND(Matriz!C380=Contadores!D$1,Matriz!T380&lt;&gt;"")=TRUE,3,0)
   )
)</f>
        <v>0</v>
      </c>
      <c r="E337">
        <f ca="1">+IF(AND(Matriz!C380=Contadores!E$1,TODAY()-Matriz!S380&lt;=0,Matriz!T380="")=TRUE,1,
   IF(AND(Matriz!C380=Contadores!E$1,TODAY()-Matriz!S380&gt;0,Matriz!T380="")=TRUE,2,
      IF(AND(Matriz!C380=Contadores!E$1,Matriz!T380&lt;&gt;"")=TRUE,3,0)
   )
)</f>
        <v>0</v>
      </c>
      <c r="F337">
        <f ca="1">+IF(AND(Matriz!C380=Contadores!F$1,TODAY()-Matriz!S380&lt;=0,Matriz!T380="")=TRUE,1,
   IF(AND(Matriz!C380=Contadores!F$1,TODAY()-Matriz!S380&gt;0,Matriz!T380="")=TRUE,2,
      IF(AND(Matriz!C380=Contadores!F$1,Matriz!T380&lt;&gt;"")=TRUE,3,0)
   )
)</f>
        <v>0</v>
      </c>
      <c r="G337">
        <f ca="1">+IF(AND(Matriz!C380=Contadores!G$1,TODAY()-Matriz!S380&lt;=0,Matriz!T380="")=TRUE,1,
   IF(AND(Matriz!C380=Contadores!G$1,TODAY()-Matriz!S380&gt;0,Matriz!T380="")=TRUE,2,
      IF(AND(Matriz!C380=Contadores!G$1,Matriz!T380&lt;&gt;"")=TRUE,3,0)
   )
)</f>
        <v>0</v>
      </c>
      <c r="H337">
        <f ca="1">+IF(AND(Matriz!C380=Contadores!H$1,TODAY()-Matriz!S380&lt;=0,Matriz!T380="")=TRUE,1,
   IF(AND(Matriz!C380=Contadores!H$1,TODAY()-Matriz!S380&gt;0,Matriz!T380="")=TRUE,2,
      IF(AND(Matriz!C380=Contadores!H$1,Matriz!T380&lt;&gt;"")=TRUE,3,0)
   )
)</f>
        <v>0</v>
      </c>
      <c r="I337">
        <f ca="1">+IF(AND(Matriz!C380=Contadores!I$1,TODAY()-Matriz!S380&lt;=0,Matriz!T380="")=TRUE,1,
   IF(AND(Matriz!C380=Contadores!I$1,TODAY()-Matriz!S380&gt;0,Matriz!T380="")=TRUE,2,
      IF(AND(Matriz!C380=Contadores!I$1,Matriz!T380&lt;&gt;"")=TRUE,3,0)
   )
)</f>
        <v>0</v>
      </c>
      <c r="J337">
        <f ca="1">+IF(AND(Matriz!C380=Contadores!J$1,TODAY()-Matriz!S380&lt;=0,Matriz!T380="")=TRUE,1,
   IF(AND(Matriz!C380=Contadores!J$1,TODAY()-Matriz!S380&gt;0,Matriz!T380="")=TRUE,2,
      IF(AND(Matriz!C380=Contadores!J$1,Matriz!T380&lt;&gt;"")=TRUE,3,0)
   )
)</f>
        <v>0</v>
      </c>
      <c r="K337">
        <f ca="1">+IF(AND(Matriz!C380=Contadores!K$1,TODAY()-Matriz!S380&lt;=0,Matriz!T380="")=TRUE,1,
   IF(AND(Matriz!C380=Contadores!K$1,TODAY()-Matriz!S380&gt;0,Matriz!T380="")=TRUE,2,
      IF(AND(Matriz!C380=Contadores!K$1,Matriz!T380&lt;&gt;"")=TRUE,3,0)
   )
)</f>
        <v>0</v>
      </c>
    </row>
    <row r="338" spans="1:11" x14ac:dyDescent="0.25">
      <c r="A338">
        <v>337</v>
      </c>
      <c r="B338">
        <f ca="1">+IF(AND(Matriz!C381=Contadores!B$1,TODAY()-Matriz!S381&lt;=0,Matriz!T381="")=TRUE,1,
   IF(AND(Matriz!C381=Contadores!B$1,TODAY()-Matriz!S381&gt;0,Matriz!T381="")=TRUE,2,
      IF(AND(Matriz!C381=Contadores!B$1,Matriz!T381&lt;&gt;"")=TRUE,3,0)
   )
)</f>
        <v>0</v>
      </c>
      <c r="C338">
        <f ca="1">+IF(AND(Matriz!C381=Contadores!C$1,TODAY()-Matriz!S381&lt;=0,Matriz!T381="")=TRUE,1,
   IF(AND(Matriz!C381=Contadores!C$1,TODAY()-Matriz!S381&gt;0,Matriz!T381="")=TRUE,2,
      IF(AND(Matriz!C381=Contadores!C$1,Matriz!T381&lt;&gt;"")=TRUE,3,0)
   )
)</f>
        <v>0</v>
      </c>
      <c r="D338">
        <f ca="1">+IF(AND(Matriz!C381=Contadores!D$1,TODAY()-Matriz!S381&lt;=0,Matriz!T381="")=TRUE,1,
   IF(AND(Matriz!C381=Contadores!D$1,TODAY()-Matriz!S381&gt;0,Matriz!T381="")=TRUE,2,
      IF(AND(Matriz!C381=Contadores!D$1,Matriz!T381&lt;&gt;"")=TRUE,3,0)
   )
)</f>
        <v>0</v>
      </c>
      <c r="E338">
        <f ca="1">+IF(AND(Matriz!C381=Contadores!E$1,TODAY()-Matriz!S381&lt;=0,Matriz!T381="")=TRUE,1,
   IF(AND(Matriz!C381=Contadores!E$1,TODAY()-Matriz!S381&gt;0,Matriz!T381="")=TRUE,2,
      IF(AND(Matriz!C381=Contadores!E$1,Matriz!T381&lt;&gt;"")=TRUE,3,0)
   )
)</f>
        <v>0</v>
      </c>
      <c r="F338">
        <f ca="1">+IF(AND(Matriz!C381=Contadores!F$1,TODAY()-Matriz!S381&lt;=0,Matriz!T381="")=TRUE,1,
   IF(AND(Matriz!C381=Contadores!F$1,TODAY()-Matriz!S381&gt;0,Matriz!T381="")=TRUE,2,
      IF(AND(Matriz!C381=Contadores!F$1,Matriz!T381&lt;&gt;"")=TRUE,3,0)
   )
)</f>
        <v>0</v>
      </c>
      <c r="G338">
        <f ca="1">+IF(AND(Matriz!C381=Contadores!G$1,TODAY()-Matriz!S381&lt;=0,Matriz!T381="")=TRUE,1,
   IF(AND(Matriz!C381=Contadores!G$1,TODAY()-Matriz!S381&gt;0,Matriz!T381="")=TRUE,2,
      IF(AND(Matriz!C381=Contadores!G$1,Matriz!T381&lt;&gt;"")=TRUE,3,0)
   )
)</f>
        <v>0</v>
      </c>
      <c r="H338">
        <f ca="1">+IF(AND(Matriz!C381=Contadores!H$1,TODAY()-Matriz!S381&lt;=0,Matriz!T381="")=TRUE,1,
   IF(AND(Matriz!C381=Contadores!H$1,TODAY()-Matriz!S381&gt;0,Matriz!T381="")=TRUE,2,
      IF(AND(Matriz!C381=Contadores!H$1,Matriz!T381&lt;&gt;"")=TRUE,3,0)
   )
)</f>
        <v>0</v>
      </c>
      <c r="I338">
        <f ca="1">+IF(AND(Matriz!C381=Contadores!I$1,TODAY()-Matriz!S381&lt;=0,Matriz!T381="")=TRUE,1,
   IF(AND(Matriz!C381=Contadores!I$1,TODAY()-Matriz!S381&gt;0,Matriz!T381="")=TRUE,2,
      IF(AND(Matriz!C381=Contadores!I$1,Matriz!T381&lt;&gt;"")=TRUE,3,0)
   )
)</f>
        <v>0</v>
      </c>
      <c r="J338">
        <f ca="1">+IF(AND(Matriz!C381=Contadores!J$1,TODAY()-Matriz!S381&lt;=0,Matriz!T381="")=TRUE,1,
   IF(AND(Matriz!C381=Contadores!J$1,TODAY()-Matriz!S381&gt;0,Matriz!T381="")=TRUE,2,
      IF(AND(Matriz!C381=Contadores!J$1,Matriz!T381&lt;&gt;"")=TRUE,3,0)
   )
)</f>
        <v>0</v>
      </c>
      <c r="K338">
        <f ca="1">+IF(AND(Matriz!C381=Contadores!K$1,TODAY()-Matriz!S381&lt;=0,Matriz!T381="")=TRUE,1,
   IF(AND(Matriz!C381=Contadores!K$1,TODAY()-Matriz!S381&gt;0,Matriz!T381="")=TRUE,2,
      IF(AND(Matriz!C381=Contadores!K$1,Matriz!T381&lt;&gt;"")=TRUE,3,0)
   )
)</f>
        <v>0</v>
      </c>
    </row>
    <row r="339" spans="1:11" x14ac:dyDescent="0.25">
      <c r="A339">
        <v>338</v>
      </c>
      <c r="B339">
        <f ca="1">+IF(AND(Matriz!C382=Contadores!B$1,TODAY()-Matriz!S382&lt;=0,Matriz!T382="")=TRUE,1,
   IF(AND(Matriz!C382=Contadores!B$1,TODAY()-Matriz!S382&gt;0,Matriz!T382="")=TRUE,2,
      IF(AND(Matriz!C382=Contadores!B$1,Matriz!T382&lt;&gt;"")=TRUE,3,0)
   )
)</f>
        <v>0</v>
      </c>
      <c r="C339">
        <f ca="1">+IF(AND(Matriz!C382=Contadores!C$1,TODAY()-Matriz!S382&lt;=0,Matriz!T382="")=TRUE,1,
   IF(AND(Matriz!C382=Contadores!C$1,TODAY()-Matriz!S382&gt;0,Matriz!T382="")=TRUE,2,
      IF(AND(Matriz!C382=Contadores!C$1,Matriz!T382&lt;&gt;"")=TRUE,3,0)
   )
)</f>
        <v>0</v>
      </c>
      <c r="D339">
        <f ca="1">+IF(AND(Matriz!C382=Contadores!D$1,TODAY()-Matriz!S382&lt;=0,Matriz!T382="")=TRUE,1,
   IF(AND(Matriz!C382=Contadores!D$1,TODAY()-Matriz!S382&gt;0,Matriz!T382="")=TRUE,2,
      IF(AND(Matriz!C382=Contadores!D$1,Matriz!T382&lt;&gt;"")=TRUE,3,0)
   )
)</f>
        <v>0</v>
      </c>
      <c r="E339">
        <f ca="1">+IF(AND(Matriz!C382=Contadores!E$1,TODAY()-Matriz!S382&lt;=0,Matriz!T382="")=TRUE,1,
   IF(AND(Matriz!C382=Contadores!E$1,TODAY()-Matriz!S382&gt;0,Matriz!T382="")=TRUE,2,
      IF(AND(Matriz!C382=Contadores!E$1,Matriz!T382&lt;&gt;"")=TRUE,3,0)
   )
)</f>
        <v>0</v>
      </c>
      <c r="F339">
        <f ca="1">+IF(AND(Matriz!C382=Contadores!F$1,TODAY()-Matriz!S382&lt;=0,Matriz!T382="")=TRUE,1,
   IF(AND(Matriz!C382=Contadores!F$1,TODAY()-Matriz!S382&gt;0,Matriz!T382="")=TRUE,2,
      IF(AND(Matriz!C382=Contadores!F$1,Matriz!T382&lt;&gt;"")=TRUE,3,0)
   )
)</f>
        <v>0</v>
      </c>
      <c r="G339">
        <f ca="1">+IF(AND(Matriz!C382=Contadores!G$1,TODAY()-Matriz!S382&lt;=0,Matriz!T382="")=TRUE,1,
   IF(AND(Matriz!C382=Contadores!G$1,TODAY()-Matriz!S382&gt;0,Matriz!T382="")=TRUE,2,
      IF(AND(Matriz!C382=Contadores!G$1,Matriz!T382&lt;&gt;"")=TRUE,3,0)
   )
)</f>
        <v>0</v>
      </c>
      <c r="H339">
        <f ca="1">+IF(AND(Matriz!C382=Contadores!H$1,TODAY()-Matriz!S382&lt;=0,Matriz!T382="")=TRUE,1,
   IF(AND(Matriz!C382=Contadores!H$1,TODAY()-Matriz!S382&gt;0,Matriz!T382="")=TRUE,2,
      IF(AND(Matriz!C382=Contadores!H$1,Matriz!T382&lt;&gt;"")=TRUE,3,0)
   )
)</f>
        <v>0</v>
      </c>
      <c r="I339">
        <f ca="1">+IF(AND(Matriz!C382=Contadores!I$1,TODAY()-Matriz!S382&lt;=0,Matriz!T382="")=TRUE,1,
   IF(AND(Matriz!C382=Contadores!I$1,TODAY()-Matriz!S382&gt;0,Matriz!T382="")=TRUE,2,
      IF(AND(Matriz!C382=Contadores!I$1,Matriz!T382&lt;&gt;"")=TRUE,3,0)
   )
)</f>
        <v>0</v>
      </c>
      <c r="J339">
        <f ca="1">+IF(AND(Matriz!C382=Contadores!J$1,TODAY()-Matriz!S382&lt;=0,Matriz!T382="")=TRUE,1,
   IF(AND(Matriz!C382=Contadores!J$1,TODAY()-Matriz!S382&gt;0,Matriz!T382="")=TRUE,2,
      IF(AND(Matriz!C382=Contadores!J$1,Matriz!T382&lt;&gt;"")=TRUE,3,0)
   )
)</f>
        <v>0</v>
      </c>
      <c r="K339">
        <f ca="1">+IF(AND(Matriz!C382=Contadores!K$1,TODAY()-Matriz!S382&lt;=0,Matriz!T382="")=TRUE,1,
   IF(AND(Matriz!C382=Contadores!K$1,TODAY()-Matriz!S382&gt;0,Matriz!T382="")=TRUE,2,
      IF(AND(Matriz!C382=Contadores!K$1,Matriz!T382&lt;&gt;"")=TRUE,3,0)
   )
)</f>
        <v>0</v>
      </c>
    </row>
    <row r="340" spans="1:11" x14ac:dyDescent="0.25">
      <c r="A340">
        <v>339</v>
      </c>
      <c r="B340">
        <f ca="1">+IF(AND(Matriz!C383=Contadores!B$1,TODAY()-Matriz!S383&lt;=0,Matriz!T383="")=TRUE,1,
   IF(AND(Matriz!C383=Contadores!B$1,TODAY()-Matriz!S383&gt;0,Matriz!T383="")=TRUE,2,
      IF(AND(Matriz!C383=Contadores!B$1,Matriz!T383&lt;&gt;"")=TRUE,3,0)
   )
)</f>
        <v>0</v>
      </c>
      <c r="C340">
        <f ca="1">+IF(AND(Matriz!C383=Contadores!C$1,TODAY()-Matriz!S383&lt;=0,Matriz!T383="")=TRUE,1,
   IF(AND(Matriz!C383=Contadores!C$1,TODAY()-Matriz!S383&gt;0,Matriz!T383="")=TRUE,2,
      IF(AND(Matriz!C383=Contadores!C$1,Matriz!T383&lt;&gt;"")=TRUE,3,0)
   )
)</f>
        <v>0</v>
      </c>
      <c r="D340">
        <f ca="1">+IF(AND(Matriz!C383=Contadores!D$1,TODAY()-Matriz!S383&lt;=0,Matriz!T383="")=TRUE,1,
   IF(AND(Matriz!C383=Contadores!D$1,TODAY()-Matriz!S383&gt;0,Matriz!T383="")=TRUE,2,
      IF(AND(Matriz!C383=Contadores!D$1,Matriz!T383&lt;&gt;"")=TRUE,3,0)
   )
)</f>
        <v>0</v>
      </c>
      <c r="E340">
        <f ca="1">+IF(AND(Matriz!C383=Contadores!E$1,TODAY()-Matriz!S383&lt;=0,Matriz!T383="")=TRUE,1,
   IF(AND(Matriz!C383=Contadores!E$1,TODAY()-Matriz!S383&gt;0,Matriz!T383="")=TRUE,2,
      IF(AND(Matriz!C383=Contadores!E$1,Matriz!T383&lt;&gt;"")=TRUE,3,0)
   )
)</f>
        <v>0</v>
      </c>
      <c r="F340">
        <f ca="1">+IF(AND(Matriz!C383=Contadores!F$1,TODAY()-Matriz!S383&lt;=0,Matriz!T383="")=TRUE,1,
   IF(AND(Matriz!C383=Contadores!F$1,TODAY()-Matriz!S383&gt;0,Matriz!T383="")=TRUE,2,
      IF(AND(Matriz!C383=Contadores!F$1,Matriz!T383&lt;&gt;"")=TRUE,3,0)
   )
)</f>
        <v>0</v>
      </c>
      <c r="G340">
        <f ca="1">+IF(AND(Matriz!C383=Contadores!G$1,TODAY()-Matriz!S383&lt;=0,Matriz!T383="")=TRUE,1,
   IF(AND(Matriz!C383=Contadores!G$1,TODAY()-Matriz!S383&gt;0,Matriz!T383="")=TRUE,2,
      IF(AND(Matriz!C383=Contadores!G$1,Matriz!T383&lt;&gt;"")=TRUE,3,0)
   )
)</f>
        <v>0</v>
      </c>
      <c r="H340">
        <f ca="1">+IF(AND(Matriz!C383=Contadores!H$1,TODAY()-Matriz!S383&lt;=0,Matriz!T383="")=TRUE,1,
   IF(AND(Matriz!C383=Contadores!H$1,TODAY()-Matriz!S383&gt;0,Matriz!T383="")=TRUE,2,
      IF(AND(Matriz!C383=Contadores!H$1,Matriz!T383&lt;&gt;"")=TRUE,3,0)
   )
)</f>
        <v>0</v>
      </c>
      <c r="I340">
        <f ca="1">+IF(AND(Matriz!C383=Contadores!I$1,TODAY()-Matriz!S383&lt;=0,Matriz!T383="")=TRUE,1,
   IF(AND(Matriz!C383=Contadores!I$1,TODAY()-Matriz!S383&gt;0,Matriz!T383="")=TRUE,2,
      IF(AND(Matriz!C383=Contadores!I$1,Matriz!T383&lt;&gt;"")=TRUE,3,0)
   )
)</f>
        <v>0</v>
      </c>
      <c r="J340">
        <f ca="1">+IF(AND(Matriz!C383=Contadores!J$1,TODAY()-Matriz!S383&lt;=0,Matriz!T383="")=TRUE,1,
   IF(AND(Matriz!C383=Contadores!J$1,TODAY()-Matriz!S383&gt;0,Matriz!T383="")=TRUE,2,
      IF(AND(Matriz!C383=Contadores!J$1,Matriz!T383&lt;&gt;"")=TRUE,3,0)
   )
)</f>
        <v>0</v>
      </c>
      <c r="K340">
        <f ca="1">+IF(AND(Matriz!C383=Contadores!K$1,TODAY()-Matriz!S383&lt;=0,Matriz!T383="")=TRUE,1,
   IF(AND(Matriz!C383=Contadores!K$1,TODAY()-Matriz!S383&gt;0,Matriz!T383="")=TRUE,2,
      IF(AND(Matriz!C383=Contadores!K$1,Matriz!T383&lt;&gt;"")=TRUE,3,0)
   )
)</f>
        <v>0</v>
      </c>
    </row>
    <row r="341" spans="1:11" x14ac:dyDescent="0.25">
      <c r="A341">
        <v>340</v>
      </c>
      <c r="B341">
        <f ca="1">+IF(AND(Matriz!C384=Contadores!B$1,TODAY()-Matriz!S384&lt;=0,Matriz!T384="")=TRUE,1,
   IF(AND(Matriz!C384=Contadores!B$1,TODAY()-Matriz!S384&gt;0,Matriz!T384="")=TRUE,2,
      IF(AND(Matriz!C384=Contadores!B$1,Matriz!T384&lt;&gt;"")=TRUE,3,0)
   )
)</f>
        <v>0</v>
      </c>
      <c r="C341">
        <f ca="1">+IF(AND(Matriz!C384=Contadores!C$1,TODAY()-Matriz!S384&lt;=0,Matriz!T384="")=TRUE,1,
   IF(AND(Matriz!C384=Contadores!C$1,TODAY()-Matriz!S384&gt;0,Matriz!T384="")=TRUE,2,
      IF(AND(Matriz!C384=Contadores!C$1,Matriz!T384&lt;&gt;"")=TRUE,3,0)
   )
)</f>
        <v>0</v>
      </c>
      <c r="D341">
        <f ca="1">+IF(AND(Matriz!C384=Contadores!D$1,TODAY()-Matriz!S384&lt;=0,Matriz!T384="")=TRUE,1,
   IF(AND(Matriz!C384=Contadores!D$1,TODAY()-Matriz!S384&gt;0,Matriz!T384="")=TRUE,2,
      IF(AND(Matriz!C384=Contadores!D$1,Matriz!T384&lt;&gt;"")=TRUE,3,0)
   )
)</f>
        <v>0</v>
      </c>
      <c r="E341">
        <f ca="1">+IF(AND(Matriz!C384=Contadores!E$1,TODAY()-Matriz!S384&lt;=0,Matriz!T384="")=TRUE,1,
   IF(AND(Matriz!C384=Contadores!E$1,TODAY()-Matriz!S384&gt;0,Matriz!T384="")=TRUE,2,
      IF(AND(Matriz!C384=Contadores!E$1,Matriz!T384&lt;&gt;"")=TRUE,3,0)
   )
)</f>
        <v>0</v>
      </c>
      <c r="F341">
        <f ca="1">+IF(AND(Matriz!C384=Contadores!F$1,TODAY()-Matriz!S384&lt;=0,Matriz!T384="")=TRUE,1,
   IF(AND(Matriz!C384=Contadores!F$1,TODAY()-Matriz!S384&gt;0,Matriz!T384="")=TRUE,2,
      IF(AND(Matriz!C384=Contadores!F$1,Matriz!T384&lt;&gt;"")=TRUE,3,0)
   )
)</f>
        <v>0</v>
      </c>
      <c r="G341">
        <f ca="1">+IF(AND(Matriz!C384=Contadores!G$1,TODAY()-Matriz!S384&lt;=0,Matriz!T384="")=TRUE,1,
   IF(AND(Matriz!C384=Contadores!G$1,TODAY()-Matriz!S384&gt;0,Matriz!T384="")=TRUE,2,
      IF(AND(Matriz!C384=Contadores!G$1,Matriz!T384&lt;&gt;"")=TRUE,3,0)
   )
)</f>
        <v>0</v>
      </c>
      <c r="H341">
        <f ca="1">+IF(AND(Matriz!C384=Contadores!H$1,TODAY()-Matriz!S384&lt;=0,Matriz!T384="")=TRUE,1,
   IF(AND(Matriz!C384=Contadores!H$1,TODAY()-Matriz!S384&gt;0,Matriz!T384="")=TRUE,2,
      IF(AND(Matriz!C384=Contadores!H$1,Matriz!T384&lt;&gt;"")=TRUE,3,0)
   )
)</f>
        <v>0</v>
      </c>
      <c r="I341">
        <f ca="1">+IF(AND(Matriz!C384=Contadores!I$1,TODAY()-Matriz!S384&lt;=0,Matriz!T384="")=TRUE,1,
   IF(AND(Matriz!C384=Contadores!I$1,TODAY()-Matriz!S384&gt;0,Matriz!T384="")=TRUE,2,
      IF(AND(Matriz!C384=Contadores!I$1,Matriz!T384&lt;&gt;"")=TRUE,3,0)
   )
)</f>
        <v>0</v>
      </c>
      <c r="J341">
        <f ca="1">+IF(AND(Matriz!C384=Contadores!J$1,TODAY()-Matriz!S384&lt;=0,Matriz!T384="")=TRUE,1,
   IF(AND(Matriz!C384=Contadores!J$1,TODAY()-Matriz!S384&gt;0,Matriz!T384="")=TRUE,2,
      IF(AND(Matriz!C384=Contadores!J$1,Matriz!T384&lt;&gt;"")=TRUE,3,0)
   )
)</f>
        <v>0</v>
      </c>
      <c r="K341">
        <f ca="1">+IF(AND(Matriz!C384=Contadores!K$1,TODAY()-Matriz!S384&lt;=0,Matriz!T384="")=TRUE,1,
   IF(AND(Matriz!C384=Contadores!K$1,TODAY()-Matriz!S384&gt;0,Matriz!T384="")=TRUE,2,
      IF(AND(Matriz!C384=Contadores!K$1,Matriz!T384&lt;&gt;"")=TRUE,3,0)
   )
)</f>
        <v>0</v>
      </c>
    </row>
    <row r="342" spans="1:11" x14ac:dyDescent="0.25">
      <c r="A342">
        <v>341</v>
      </c>
      <c r="B342">
        <f ca="1">+IF(AND(Matriz!C385=Contadores!B$1,TODAY()-Matriz!S385&lt;=0,Matriz!T385="")=TRUE,1,
   IF(AND(Matriz!C385=Contadores!B$1,TODAY()-Matriz!S385&gt;0,Matriz!T385="")=TRUE,2,
      IF(AND(Matriz!C385=Contadores!B$1,Matriz!T385&lt;&gt;"")=TRUE,3,0)
   )
)</f>
        <v>0</v>
      </c>
      <c r="C342">
        <f ca="1">+IF(AND(Matriz!C385=Contadores!C$1,TODAY()-Matriz!S385&lt;=0,Matriz!T385="")=TRUE,1,
   IF(AND(Matriz!C385=Contadores!C$1,TODAY()-Matriz!S385&gt;0,Matriz!T385="")=TRUE,2,
      IF(AND(Matriz!C385=Contadores!C$1,Matriz!T385&lt;&gt;"")=TRUE,3,0)
   )
)</f>
        <v>0</v>
      </c>
      <c r="D342">
        <f ca="1">+IF(AND(Matriz!C385=Contadores!D$1,TODAY()-Matriz!S385&lt;=0,Matriz!T385="")=TRUE,1,
   IF(AND(Matriz!C385=Contadores!D$1,TODAY()-Matriz!S385&gt;0,Matriz!T385="")=TRUE,2,
      IF(AND(Matriz!C385=Contadores!D$1,Matriz!T385&lt;&gt;"")=TRUE,3,0)
   )
)</f>
        <v>0</v>
      </c>
      <c r="E342">
        <f ca="1">+IF(AND(Matriz!C385=Contadores!E$1,TODAY()-Matriz!S385&lt;=0,Matriz!T385="")=TRUE,1,
   IF(AND(Matriz!C385=Contadores!E$1,TODAY()-Matriz!S385&gt;0,Matriz!T385="")=TRUE,2,
      IF(AND(Matriz!C385=Contadores!E$1,Matriz!T385&lt;&gt;"")=TRUE,3,0)
   )
)</f>
        <v>0</v>
      </c>
      <c r="F342">
        <f ca="1">+IF(AND(Matriz!C385=Contadores!F$1,TODAY()-Matriz!S385&lt;=0,Matriz!T385="")=TRUE,1,
   IF(AND(Matriz!C385=Contadores!F$1,TODAY()-Matriz!S385&gt;0,Matriz!T385="")=TRUE,2,
      IF(AND(Matriz!C385=Contadores!F$1,Matriz!T385&lt;&gt;"")=TRUE,3,0)
   )
)</f>
        <v>0</v>
      </c>
      <c r="G342">
        <f ca="1">+IF(AND(Matriz!C385=Contadores!G$1,TODAY()-Matriz!S385&lt;=0,Matriz!T385="")=TRUE,1,
   IF(AND(Matriz!C385=Contadores!G$1,TODAY()-Matriz!S385&gt;0,Matriz!T385="")=TRUE,2,
      IF(AND(Matriz!C385=Contadores!G$1,Matriz!T385&lt;&gt;"")=TRUE,3,0)
   )
)</f>
        <v>0</v>
      </c>
      <c r="H342">
        <f ca="1">+IF(AND(Matriz!C385=Contadores!H$1,TODAY()-Matriz!S385&lt;=0,Matriz!T385="")=TRUE,1,
   IF(AND(Matriz!C385=Contadores!H$1,TODAY()-Matriz!S385&gt;0,Matriz!T385="")=TRUE,2,
      IF(AND(Matriz!C385=Contadores!H$1,Matriz!T385&lt;&gt;"")=TRUE,3,0)
   )
)</f>
        <v>0</v>
      </c>
      <c r="I342">
        <f ca="1">+IF(AND(Matriz!C385=Contadores!I$1,TODAY()-Matriz!S385&lt;=0,Matriz!T385="")=TRUE,1,
   IF(AND(Matriz!C385=Contadores!I$1,TODAY()-Matriz!S385&gt;0,Matriz!T385="")=TRUE,2,
      IF(AND(Matriz!C385=Contadores!I$1,Matriz!T385&lt;&gt;"")=TRUE,3,0)
   )
)</f>
        <v>0</v>
      </c>
      <c r="J342">
        <f ca="1">+IF(AND(Matriz!C385=Contadores!J$1,TODAY()-Matriz!S385&lt;=0,Matriz!T385="")=TRUE,1,
   IF(AND(Matriz!C385=Contadores!J$1,TODAY()-Matriz!S385&gt;0,Matriz!T385="")=TRUE,2,
      IF(AND(Matriz!C385=Contadores!J$1,Matriz!T385&lt;&gt;"")=TRUE,3,0)
   )
)</f>
        <v>0</v>
      </c>
      <c r="K342">
        <f ca="1">+IF(AND(Matriz!C385=Contadores!K$1,TODAY()-Matriz!S385&lt;=0,Matriz!T385="")=TRUE,1,
   IF(AND(Matriz!C385=Contadores!K$1,TODAY()-Matriz!S385&gt;0,Matriz!T385="")=TRUE,2,
      IF(AND(Matriz!C385=Contadores!K$1,Matriz!T385&lt;&gt;"")=TRUE,3,0)
   )
)</f>
        <v>0</v>
      </c>
    </row>
    <row r="343" spans="1:11" x14ac:dyDescent="0.25">
      <c r="A343">
        <v>342</v>
      </c>
      <c r="B343">
        <f ca="1">+IF(AND(Matriz!C386=Contadores!B$1,TODAY()-Matriz!S386&lt;=0,Matriz!T386="")=TRUE,1,
   IF(AND(Matriz!C386=Contadores!B$1,TODAY()-Matriz!S386&gt;0,Matriz!T386="")=TRUE,2,
      IF(AND(Matriz!C386=Contadores!B$1,Matriz!T386&lt;&gt;"")=TRUE,3,0)
   )
)</f>
        <v>0</v>
      </c>
      <c r="C343">
        <f ca="1">+IF(AND(Matriz!C386=Contadores!C$1,TODAY()-Matriz!S386&lt;=0,Matriz!T386="")=TRUE,1,
   IF(AND(Matriz!C386=Contadores!C$1,TODAY()-Matriz!S386&gt;0,Matriz!T386="")=TRUE,2,
      IF(AND(Matriz!C386=Contadores!C$1,Matriz!T386&lt;&gt;"")=TRUE,3,0)
   )
)</f>
        <v>0</v>
      </c>
      <c r="D343">
        <f ca="1">+IF(AND(Matriz!C386=Contadores!D$1,TODAY()-Matriz!S386&lt;=0,Matriz!T386="")=TRUE,1,
   IF(AND(Matriz!C386=Contadores!D$1,TODAY()-Matriz!S386&gt;0,Matriz!T386="")=TRUE,2,
      IF(AND(Matriz!C386=Contadores!D$1,Matriz!T386&lt;&gt;"")=TRUE,3,0)
   )
)</f>
        <v>0</v>
      </c>
      <c r="E343">
        <f ca="1">+IF(AND(Matriz!C386=Contadores!E$1,TODAY()-Matriz!S386&lt;=0,Matriz!T386="")=TRUE,1,
   IF(AND(Matriz!C386=Contadores!E$1,TODAY()-Matriz!S386&gt;0,Matriz!T386="")=TRUE,2,
      IF(AND(Matriz!C386=Contadores!E$1,Matriz!T386&lt;&gt;"")=TRUE,3,0)
   )
)</f>
        <v>0</v>
      </c>
      <c r="F343">
        <f ca="1">+IF(AND(Matriz!C386=Contadores!F$1,TODAY()-Matriz!S386&lt;=0,Matriz!T386="")=TRUE,1,
   IF(AND(Matriz!C386=Contadores!F$1,TODAY()-Matriz!S386&gt;0,Matriz!T386="")=TRUE,2,
      IF(AND(Matriz!C386=Contadores!F$1,Matriz!T386&lt;&gt;"")=TRUE,3,0)
   )
)</f>
        <v>0</v>
      </c>
      <c r="G343">
        <f ca="1">+IF(AND(Matriz!C386=Contadores!G$1,TODAY()-Matriz!S386&lt;=0,Matriz!T386="")=TRUE,1,
   IF(AND(Matriz!C386=Contadores!G$1,TODAY()-Matriz!S386&gt;0,Matriz!T386="")=TRUE,2,
      IF(AND(Matriz!C386=Contadores!G$1,Matriz!T386&lt;&gt;"")=TRUE,3,0)
   )
)</f>
        <v>0</v>
      </c>
      <c r="H343">
        <f ca="1">+IF(AND(Matriz!C386=Contadores!H$1,TODAY()-Matriz!S386&lt;=0,Matriz!T386="")=TRUE,1,
   IF(AND(Matriz!C386=Contadores!H$1,TODAY()-Matriz!S386&gt;0,Matriz!T386="")=TRUE,2,
      IF(AND(Matriz!C386=Contadores!H$1,Matriz!T386&lt;&gt;"")=TRUE,3,0)
   )
)</f>
        <v>0</v>
      </c>
      <c r="I343">
        <f ca="1">+IF(AND(Matriz!C386=Contadores!I$1,TODAY()-Matriz!S386&lt;=0,Matriz!T386="")=TRUE,1,
   IF(AND(Matriz!C386=Contadores!I$1,TODAY()-Matriz!S386&gt;0,Matriz!T386="")=TRUE,2,
      IF(AND(Matriz!C386=Contadores!I$1,Matriz!T386&lt;&gt;"")=TRUE,3,0)
   )
)</f>
        <v>0</v>
      </c>
      <c r="J343">
        <f ca="1">+IF(AND(Matriz!C386=Contadores!J$1,TODAY()-Matriz!S386&lt;=0,Matriz!T386="")=TRUE,1,
   IF(AND(Matriz!C386=Contadores!J$1,TODAY()-Matriz!S386&gt;0,Matriz!T386="")=TRUE,2,
      IF(AND(Matriz!C386=Contadores!J$1,Matriz!T386&lt;&gt;"")=TRUE,3,0)
   )
)</f>
        <v>0</v>
      </c>
      <c r="K343">
        <f ca="1">+IF(AND(Matriz!C386=Contadores!K$1,TODAY()-Matriz!S386&lt;=0,Matriz!T386="")=TRUE,1,
   IF(AND(Matriz!C386=Contadores!K$1,TODAY()-Matriz!S386&gt;0,Matriz!T386="")=TRUE,2,
      IF(AND(Matriz!C386=Contadores!K$1,Matriz!T386&lt;&gt;"")=TRUE,3,0)
   )
)</f>
        <v>0</v>
      </c>
    </row>
    <row r="344" spans="1:11" x14ac:dyDescent="0.25">
      <c r="A344">
        <v>343</v>
      </c>
      <c r="B344">
        <f ca="1">+IF(AND(Matriz!C387=Contadores!B$1,TODAY()-Matriz!S387&lt;=0,Matriz!T387="")=TRUE,1,
   IF(AND(Matriz!C387=Contadores!B$1,TODAY()-Matriz!S387&gt;0,Matriz!T387="")=TRUE,2,
      IF(AND(Matriz!C387=Contadores!B$1,Matriz!T387&lt;&gt;"")=TRUE,3,0)
   )
)</f>
        <v>0</v>
      </c>
      <c r="C344">
        <f ca="1">+IF(AND(Matriz!C387=Contadores!C$1,TODAY()-Matriz!S387&lt;=0,Matriz!T387="")=TRUE,1,
   IF(AND(Matriz!C387=Contadores!C$1,TODAY()-Matriz!S387&gt;0,Matriz!T387="")=TRUE,2,
      IF(AND(Matriz!C387=Contadores!C$1,Matriz!T387&lt;&gt;"")=TRUE,3,0)
   )
)</f>
        <v>0</v>
      </c>
      <c r="D344">
        <f ca="1">+IF(AND(Matriz!C387=Contadores!D$1,TODAY()-Matriz!S387&lt;=0,Matriz!T387="")=TRUE,1,
   IF(AND(Matriz!C387=Contadores!D$1,TODAY()-Matriz!S387&gt;0,Matriz!T387="")=TRUE,2,
      IF(AND(Matriz!C387=Contadores!D$1,Matriz!T387&lt;&gt;"")=TRUE,3,0)
   )
)</f>
        <v>0</v>
      </c>
      <c r="E344">
        <f ca="1">+IF(AND(Matriz!C387=Contadores!E$1,TODAY()-Matriz!S387&lt;=0,Matriz!T387="")=TRUE,1,
   IF(AND(Matriz!C387=Contadores!E$1,TODAY()-Matriz!S387&gt;0,Matriz!T387="")=TRUE,2,
      IF(AND(Matriz!C387=Contadores!E$1,Matriz!T387&lt;&gt;"")=TRUE,3,0)
   )
)</f>
        <v>0</v>
      </c>
      <c r="F344">
        <f ca="1">+IF(AND(Matriz!C387=Contadores!F$1,TODAY()-Matriz!S387&lt;=0,Matriz!T387="")=TRUE,1,
   IF(AND(Matriz!C387=Contadores!F$1,TODAY()-Matriz!S387&gt;0,Matriz!T387="")=TRUE,2,
      IF(AND(Matriz!C387=Contadores!F$1,Matriz!T387&lt;&gt;"")=TRUE,3,0)
   )
)</f>
        <v>0</v>
      </c>
      <c r="G344">
        <f ca="1">+IF(AND(Matriz!C387=Contadores!G$1,TODAY()-Matriz!S387&lt;=0,Matriz!T387="")=TRUE,1,
   IF(AND(Matriz!C387=Contadores!G$1,TODAY()-Matriz!S387&gt;0,Matriz!T387="")=TRUE,2,
      IF(AND(Matriz!C387=Contadores!G$1,Matriz!T387&lt;&gt;"")=TRUE,3,0)
   )
)</f>
        <v>0</v>
      </c>
      <c r="H344">
        <f ca="1">+IF(AND(Matriz!C387=Contadores!H$1,TODAY()-Matriz!S387&lt;=0,Matriz!T387="")=TRUE,1,
   IF(AND(Matriz!C387=Contadores!H$1,TODAY()-Matriz!S387&gt;0,Matriz!T387="")=TRUE,2,
      IF(AND(Matriz!C387=Contadores!H$1,Matriz!T387&lt;&gt;"")=TRUE,3,0)
   )
)</f>
        <v>0</v>
      </c>
      <c r="I344">
        <f ca="1">+IF(AND(Matriz!C387=Contadores!I$1,TODAY()-Matriz!S387&lt;=0,Matriz!T387="")=TRUE,1,
   IF(AND(Matriz!C387=Contadores!I$1,TODAY()-Matriz!S387&gt;0,Matriz!T387="")=TRUE,2,
      IF(AND(Matriz!C387=Contadores!I$1,Matriz!T387&lt;&gt;"")=TRUE,3,0)
   )
)</f>
        <v>0</v>
      </c>
      <c r="J344">
        <f ca="1">+IF(AND(Matriz!C387=Contadores!J$1,TODAY()-Matriz!S387&lt;=0,Matriz!T387="")=TRUE,1,
   IF(AND(Matriz!C387=Contadores!J$1,TODAY()-Matriz!S387&gt;0,Matriz!T387="")=TRUE,2,
      IF(AND(Matriz!C387=Contadores!J$1,Matriz!T387&lt;&gt;"")=TRUE,3,0)
   )
)</f>
        <v>0</v>
      </c>
      <c r="K344">
        <f ca="1">+IF(AND(Matriz!C387=Contadores!K$1,TODAY()-Matriz!S387&lt;=0,Matriz!T387="")=TRUE,1,
   IF(AND(Matriz!C387=Contadores!K$1,TODAY()-Matriz!S387&gt;0,Matriz!T387="")=TRUE,2,
      IF(AND(Matriz!C387=Contadores!K$1,Matriz!T387&lt;&gt;"")=TRUE,3,0)
   )
)</f>
        <v>0</v>
      </c>
    </row>
    <row r="345" spans="1:11" x14ac:dyDescent="0.25">
      <c r="A345">
        <v>344</v>
      </c>
      <c r="B345">
        <f ca="1">+IF(AND(Matriz!C388=Contadores!B$1,TODAY()-Matriz!S388&lt;=0,Matriz!T388="")=TRUE,1,
   IF(AND(Matriz!C388=Contadores!B$1,TODAY()-Matriz!S388&gt;0,Matriz!T388="")=TRUE,2,
      IF(AND(Matriz!C388=Contadores!B$1,Matriz!T388&lt;&gt;"")=TRUE,3,0)
   )
)</f>
        <v>0</v>
      </c>
      <c r="C345">
        <f ca="1">+IF(AND(Matriz!C388=Contadores!C$1,TODAY()-Matriz!S388&lt;=0,Matriz!T388="")=TRUE,1,
   IF(AND(Matriz!C388=Contadores!C$1,TODAY()-Matriz!S388&gt;0,Matriz!T388="")=TRUE,2,
      IF(AND(Matriz!C388=Contadores!C$1,Matriz!T388&lt;&gt;"")=TRUE,3,0)
   )
)</f>
        <v>0</v>
      </c>
      <c r="D345">
        <f ca="1">+IF(AND(Matriz!C388=Contadores!D$1,TODAY()-Matriz!S388&lt;=0,Matriz!T388="")=TRUE,1,
   IF(AND(Matriz!C388=Contadores!D$1,TODAY()-Matriz!S388&gt;0,Matriz!T388="")=TRUE,2,
      IF(AND(Matriz!C388=Contadores!D$1,Matriz!T388&lt;&gt;"")=TRUE,3,0)
   )
)</f>
        <v>0</v>
      </c>
      <c r="E345">
        <f ca="1">+IF(AND(Matriz!C388=Contadores!E$1,TODAY()-Matriz!S388&lt;=0,Matriz!T388="")=TRUE,1,
   IF(AND(Matriz!C388=Contadores!E$1,TODAY()-Matriz!S388&gt;0,Matriz!T388="")=TRUE,2,
      IF(AND(Matriz!C388=Contadores!E$1,Matriz!T388&lt;&gt;"")=TRUE,3,0)
   )
)</f>
        <v>0</v>
      </c>
      <c r="F345">
        <f ca="1">+IF(AND(Matriz!C388=Contadores!F$1,TODAY()-Matriz!S388&lt;=0,Matriz!T388="")=TRUE,1,
   IF(AND(Matriz!C388=Contadores!F$1,TODAY()-Matriz!S388&gt;0,Matriz!T388="")=TRUE,2,
      IF(AND(Matriz!C388=Contadores!F$1,Matriz!T388&lt;&gt;"")=TRUE,3,0)
   )
)</f>
        <v>0</v>
      </c>
      <c r="G345">
        <f ca="1">+IF(AND(Matriz!C388=Contadores!G$1,TODAY()-Matriz!S388&lt;=0,Matriz!T388="")=TRUE,1,
   IF(AND(Matriz!C388=Contadores!G$1,TODAY()-Matriz!S388&gt;0,Matriz!T388="")=TRUE,2,
      IF(AND(Matriz!C388=Contadores!G$1,Matriz!T388&lt;&gt;"")=TRUE,3,0)
   )
)</f>
        <v>0</v>
      </c>
      <c r="H345">
        <f ca="1">+IF(AND(Matriz!C388=Contadores!H$1,TODAY()-Matriz!S388&lt;=0,Matriz!T388="")=TRUE,1,
   IF(AND(Matriz!C388=Contadores!H$1,TODAY()-Matriz!S388&gt;0,Matriz!T388="")=TRUE,2,
      IF(AND(Matriz!C388=Contadores!H$1,Matriz!T388&lt;&gt;"")=TRUE,3,0)
   )
)</f>
        <v>0</v>
      </c>
      <c r="I345">
        <f ca="1">+IF(AND(Matriz!C388=Contadores!I$1,TODAY()-Matriz!S388&lt;=0,Matriz!T388="")=TRUE,1,
   IF(AND(Matriz!C388=Contadores!I$1,TODAY()-Matriz!S388&gt;0,Matriz!T388="")=TRUE,2,
      IF(AND(Matriz!C388=Contadores!I$1,Matriz!T388&lt;&gt;"")=TRUE,3,0)
   )
)</f>
        <v>0</v>
      </c>
      <c r="J345">
        <f ca="1">+IF(AND(Matriz!C388=Contadores!J$1,TODAY()-Matriz!S388&lt;=0,Matriz!T388="")=TRUE,1,
   IF(AND(Matriz!C388=Contadores!J$1,TODAY()-Matriz!S388&gt;0,Matriz!T388="")=TRUE,2,
      IF(AND(Matriz!C388=Contadores!J$1,Matriz!T388&lt;&gt;"")=TRUE,3,0)
   )
)</f>
        <v>0</v>
      </c>
      <c r="K345">
        <f ca="1">+IF(AND(Matriz!C388=Contadores!K$1,TODAY()-Matriz!S388&lt;=0,Matriz!T388="")=TRUE,1,
   IF(AND(Matriz!C388=Contadores!K$1,TODAY()-Matriz!S388&gt;0,Matriz!T388="")=TRUE,2,
      IF(AND(Matriz!C388=Contadores!K$1,Matriz!T388&lt;&gt;"")=TRUE,3,0)
   )
)</f>
        <v>0</v>
      </c>
    </row>
    <row r="346" spans="1:11" x14ac:dyDescent="0.25">
      <c r="A346">
        <v>345</v>
      </c>
      <c r="B346">
        <f ca="1">+IF(AND(Matriz!C389=Contadores!B$1,TODAY()-Matriz!S389&lt;=0,Matriz!T389="")=TRUE,1,
   IF(AND(Matriz!C389=Contadores!B$1,TODAY()-Matriz!S389&gt;0,Matriz!T389="")=TRUE,2,
      IF(AND(Matriz!C389=Contadores!B$1,Matriz!T389&lt;&gt;"")=TRUE,3,0)
   )
)</f>
        <v>0</v>
      </c>
      <c r="C346">
        <f ca="1">+IF(AND(Matriz!C389=Contadores!C$1,TODAY()-Matriz!S389&lt;=0,Matriz!T389="")=TRUE,1,
   IF(AND(Matriz!C389=Contadores!C$1,TODAY()-Matriz!S389&gt;0,Matriz!T389="")=TRUE,2,
      IF(AND(Matriz!C389=Contadores!C$1,Matriz!T389&lt;&gt;"")=TRUE,3,0)
   )
)</f>
        <v>0</v>
      </c>
      <c r="D346">
        <f ca="1">+IF(AND(Matriz!C389=Contadores!D$1,TODAY()-Matriz!S389&lt;=0,Matriz!T389="")=TRUE,1,
   IF(AND(Matriz!C389=Contadores!D$1,TODAY()-Matriz!S389&gt;0,Matriz!T389="")=TRUE,2,
      IF(AND(Matriz!C389=Contadores!D$1,Matriz!T389&lt;&gt;"")=TRUE,3,0)
   )
)</f>
        <v>0</v>
      </c>
      <c r="E346">
        <f ca="1">+IF(AND(Matriz!C389=Contadores!E$1,TODAY()-Matriz!S389&lt;=0,Matriz!T389="")=TRUE,1,
   IF(AND(Matriz!C389=Contadores!E$1,TODAY()-Matriz!S389&gt;0,Matriz!T389="")=TRUE,2,
      IF(AND(Matriz!C389=Contadores!E$1,Matriz!T389&lt;&gt;"")=TRUE,3,0)
   )
)</f>
        <v>0</v>
      </c>
      <c r="F346">
        <f ca="1">+IF(AND(Matriz!C389=Contadores!F$1,TODAY()-Matriz!S389&lt;=0,Matriz!T389="")=TRUE,1,
   IF(AND(Matriz!C389=Contadores!F$1,TODAY()-Matriz!S389&gt;0,Matriz!T389="")=TRUE,2,
      IF(AND(Matriz!C389=Contadores!F$1,Matriz!T389&lt;&gt;"")=TRUE,3,0)
   )
)</f>
        <v>0</v>
      </c>
      <c r="G346">
        <f ca="1">+IF(AND(Matriz!C389=Contadores!G$1,TODAY()-Matriz!S389&lt;=0,Matriz!T389="")=TRUE,1,
   IF(AND(Matriz!C389=Contadores!G$1,TODAY()-Matriz!S389&gt;0,Matriz!T389="")=TRUE,2,
      IF(AND(Matriz!C389=Contadores!G$1,Matriz!T389&lt;&gt;"")=TRUE,3,0)
   )
)</f>
        <v>0</v>
      </c>
      <c r="H346">
        <f ca="1">+IF(AND(Matriz!C389=Contadores!H$1,TODAY()-Matriz!S389&lt;=0,Matriz!T389="")=TRUE,1,
   IF(AND(Matriz!C389=Contadores!H$1,TODAY()-Matriz!S389&gt;0,Matriz!T389="")=TRUE,2,
      IF(AND(Matriz!C389=Contadores!H$1,Matriz!T389&lt;&gt;"")=TRUE,3,0)
   )
)</f>
        <v>0</v>
      </c>
      <c r="I346">
        <f ca="1">+IF(AND(Matriz!C389=Contadores!I$1,TODAY()-Matriz!S389&lt;=0,Matriz!T389="")=TRUE,1,
   IF(AND(Matriz!C389=Contadores!I$1,TODAY()-Matriz!S389&gt;0,Matriz!T389="")=TRUE,2,
      IF(AND(Matriz!C389=Contadores!I$1,Matriz!T389&lt;&gt;"")=TRUE,3,0)
   )
)</f>
        <v>0</v>
      </c>
      <c r="J346">
        <f ca="1">+IF(AND(Matriz!C389=Contadores!J$1,TODAY()-Matriz!S389&lt;=0,Matriz!T389="")=TRUE,1,
   IF(AND(Matriz!C389=Contadores!J$1,TODAY()-Matriz!S389&gt;0,Matriz!T389="")=TRUE,2,
      IF(AND(Matriz!C389=Contadores!J$1,Matriz!T389&lt;&gt;"")=TRUE,3,0)
   )
)</f>
        <v>0</v>
      </c>
      <c r="K346">
        <f ca="1">+IF(AND(Matriz!C389=Contadores!K$1,TODAY()-Matriz!S389&lt;=0,Matriz!T389="")=TRUE,1,
   IF(AND(Matriz!C389=Contadores!K$1,TODAY()-Matriz!S389&gt;0,Matriz!T389="")=TRUE,2,
      IF(AND(Matriz!C389=Contadores!K$1,Matriz!T389&lt;&gt;"")=TRUE,3,0)
   )
)</f>
        <v>0</v>
      </c>
    </row>
    <row r="347" spans="1:11" x14ac:dyDescent="0.25">
      <c r="A347">
        <v>346</v>
      </c>
      <c r="B347">
        <f ca="1">+IF(AND(Matriz!C390=Contadores!B$1,TODAY()-Matriz!S390&lt;=0,Matriz!T390="")=TRUE,1,
   IF(AND(Matriz!C390=Contadores!B$1,TODAY()-Matriz!S390&gt;0,Matriz!T390="")=TRUE,2,
      IF(AND(Matriz!C390=Contadores!B$1,Matriz!T390&lt;&gt;"")=TRUE,3,0)
   )
)</f>
        <v>0</v>
      </c>
      <c r="C347">
        <f ca="1">+IF(AND(Matriz!C390=Contadores!C$1,TODAY()-Matriz!S390&lt;=0,Matriz!T390="")=TRUE,1,
   IF(AND(Matriz!C390=Contadores!C$1,TODAY()-Matriz!S390&gt;0,Matriz!T390="")=TRUE,2,
      IF(AND(Matriz!C390=Contadores!C$1,Matriz!T390&lt;&gt;"")=TRUE,3,0)
   )
)</f>
        <v>0</v>
      </c>
      <c r="D347">
        <f ca="1">+IF(AND(Matriz!C390=Contadores!D$1,TODAY()-Matriz!S390&lt;=0,Matriz!T390="")=TRUE,1,
   IF(AND(Matriz!C390=Contadores!D$1,TODAY()-Matriz!S390&gt;0,Matriz!T390="")=TRUE,2,
      IF(AND(Matriz!C390=Contadores!D$1,Matriz!T390&lt;&gt;"")=TRUE,3,0)
   )
)</f>
        <v>0</v>
      </c>
      <c r="E347">
        <f ca="1">+IF(AND(Matriz!C390=Contadores!E$1,TODAY()-Matriz!S390&lt;=0,Matriz!T390="")=TRUE,1,
   IF(AND(Matriz!C390=Contadores!E$1,TODAY()-Matriz!S390&gt;0,Matriz!T390="")=TRUE,2,
      IF(AND(Matriz!C390=Contadores!E$1,Matriz!T390&lt;&gt;"")=TRUE,3,0)
   )
)</f>
        <v>0</v>
      </c>
      <c r="F347">
        <f ca="1">+IF(AND(Matriz!C390=Contadores!F$1,TODAY()-Matriz!S390&lt;=0,Matriz!T390="")=TRUE,1,
   IF(AND(Matriz!C390=Contadores!F$1,TODAY()-Matriz!S390&gt;0,Matriz!T390="")=TRUE,2,
      IF(AND(Matriz!C390=Contadores!F$1,Matriz!T390&lt;&gt;"")=TRUE,3,0)
   )
)</f>
        <v>0</v>
      </c>
      <c r="G347">
        <f ca="1">+IF(AND(Matriz!C390=Contadores!G$1,TODAY()-Matriz!S390&lt;=0,Matriz!T390="")=TRUE,1,
   IF(AND(Matriz!C390=Contadores!G$1,TODAY()-Matriz!S390&gt;0,Matriz!T390="")=TRUE,2,
      IF(AND(Matriz!C390=Contadores!G$1,Matriz!T390&lt;&gt;"")=TRUE,3,0)
   )
)</f>
        <v>0</v>
      </c>
      <c r="H347">
        <f ca="1">+IF(AND(Matriz!C390=Contadores!H$1,TODAY()-Matriz!S390&lt;=0,Matriz!T390="")=TRUE,1,
   IF(AND(Matriz!C390=Contadores!H$1,TODAY()-Matriz!S390&gt;0,Matriz!T390="")=TRUE,2,
      IF(AND(Matriz!C390=Contadores!H$1,Matriz!T390&lt;&gt;"")=TRUE,3,0)
   )
)</f>
        <v>0</v>
      </c>
      <c r="I347">
        <f ca="1">+IF(AND(Matriz!C390=Contadores!I$1,TODAY()-Matriz!S390&lt;=0,Matriz!T390="")=TRUE,1,
   IF(AND(Matriz!C390=Contadores!I$1,TODAY()-Matriz!S390&gt;0,Matriz!T390="")=TRUE,2,
      IF(AND(Matriz!C390=Contadores!I$1,Matriz!T390&lt;&gt;"")=TRUE,3,0)
   )
)</f>
        <v>0</v>
      </c>
      <c r="J347">
        <f ca="1">+IF(AND(Matriz!C390=Contadores!J$1,TODAY()-Matriz!S390&lt;=0,Matriz!T390="")=TRUE,1,
   IF(AND(Matriz!C390=Contadores!J$1,TODAY()-Matriz!S390&gt;0,Matriz!T390="")=TRUE,2,
      IF(AND(Matriz!C390=Contadores!J$1,Matriz!T390&lt;&gt;"")=TRUE,3,0)
   )
)</f>
        <v>0</v>
      </c>
      <c r="K347">
        <f ca="1">+IF(AND(Matriz!C390=Contadores!K$1,TODAY()-Matriz!S390&lt;=0,Matriz!T390="")=TRUE,1,
   IF(AND(Matriz!C390=Contadores!K$1,TODAY()-Matriz!S390&gt;0,Matriz!T390="")=TRUE,2,
      IF(AND(Matriz!C390=Contadores!K$1,Matriz!T390&lt;&gt;"")=TRUE,3,0)
   )
)</f>
        <v>0</v>
      </c>
    </row>
    <row r="348" spans="1:11" x14ac:dyDescent="0.25">
      <c r="A348">
        <v>347</v>
      </c>
      <c r="B348">
        <f ca="1">+IF(AND(Matriz!C391=Contadores!B$1,TODAY()-Matriz!S391&lt;=0,Matriz!T391="")=TRUE,1,
   IF(AND(Matriz!C391=Contadores!B$1,TODAY()-Matriz!S391&gt;0,Matriz!T391="")=TRUE,2,
      IF(AND(Matriz!C391=Contadores!B$1,Matriz!T391&lt;&gt;"")=TRUE,3,0)
   )
)</f>
        <v>0</v>
      </c>
      <c r="C348">
        <f ca="1">+IF(AND(Matriz!C391=Contadores!C$1,TODAY()-Matriz!S391&lt;=0,Matriz!T391="")=TRUE,1,
   IF(AND(Matriz!C391=Contadores!C$1,TODAY()-Matriz!S391&gt;0,Matriz!T391="")=TRUE,2,
      IF(AND(Matriz!C391=Contadores!C$1,Matriz!T391&lt;&gt;"")=TRUE,3,0)
   )
)</f>
        <v>0</v>
      </c>
      <c r="D348">
        <f ca="1">+IF(AND(Matriz!C391=Contadores!D$1,TODAY()-Matriz!S391&lt;=0,Matriz!T391="")=TRUE,1,
   IF(AND(Matriz!C391=Contadores!D$1,TODAY()-Matriz!S391&gt;0,Matriz!T391="")=TRUE,2,
      IF(AND(Matriz!C391=Contadores!D$1,Matriz!T391&lt;&gt;"")=TRUE,3,0)
   )
)</f>
        <v>0</v>
      </c>
      <c r="E348">
        <f ca="1">+IF(AND(Matriz!C391=Contadores!E$1,TODAY()-Matriz!S391&lt;=0,Matriz!T391="")=TRUE,1,
   IF(AND(Matriz!C391=Contadores!E$1,TODAY()-Matriz!S391&gt;0,Matriz!T391="")=TRUE,2,
      IF(AND(Matriz!C391=Contadores!E$1,Matriz!T391&lt;&gt;"")=TRUE,3,0)
   )
)</f>
        <v>0</v>
      </c>
      <c r="F348">
        <f ca="1">+IF(AND(Matriz!C391=Contadores!F$1,TODAY()-Matriz!S391&lt;=0,Matriz!T391="")=TRUE,1,
   IF(AND(Matriz!C391=Contadores!F$1,TODAY()-Matriz!S391&gt;0,Matriz!T391="")=TRUE,2,
      IF(AND(Matriz!C391=Contadores!F$1,Matriz!T391&lt;&gt;"")=TRUE,3,0)
   )
)</f>
        <v>0</v>
      </c>
      <c r="G348">
        <f ca="1">+IF(AND(Matriz!C391=Contadores!G$1,TODAY()-Matriz!S391&lt;=0,Matriz!T391="")=TRUE,1,
   IF(AND(Matriz!C391=Contadores!G$1,TODAY()-Matriz!S391&gt;0,Matriz!T391="")=TRUE,2,
      IF(AND(Matriz!C391=Contadores!G$1,Matriz!T391&lt;&gt;"")=TRUE,3,0)
   )
)</f>
        <v>0</v>
      </c>
      <c r="H348">
        <f ca="1">+IF(AND(Matriz!C391=Contadores!H$1,TODAY()-Matriz!S391&lt;=0,Matriz!T391="")=TRUE,1,
   IF(AND(Matriz!C391=Contadores!H$1,TODAY()-Matriz!S391&gt;0,Matriz!T391="")=TRUE,2,
      IF(AND(Matriz!C391=Contadores!H$1,Matriz!T391&lt;&gt;"")=TRUE,3,0)
   )
)</f>
        <v>0</v>
      </c>
      <c r="I348">
        <f ca="1">+IF(AND(Matriz!C391=Contadores!I$1,TODAY()-Matriz!S391&lt;=0,Matriz!T391="")=TRUE,1,
   IF(AND(Matriz!C391=Contadores!I$1,TODAY()-Matriz!S391&gt;0,Matriz!T391="")=TRUE,2,
      IF(AND(Matriz!C391=Contadores!I$1,Matriz!T391&lt;&gt;"")=TRUE,3,0)
   )
)</f>
        <v>0</v>
      </c>
      <c r="J348">
        <f ca="1">+IF(AND(Matriz!C391=Contadores!J$1,TODAY()-Matriz!S391&lt;=0,Matriz!T391="")=TRUE,1,
   IF(AND(Matriz!C391=Contadores!J$1,TODAY()-Matriz!S391&gt;0,Matriz!T391="")=TRUE,2,
      IF(AND(Matriz!C391=Contadores!J$1,Matriz!T391&lt;&gt;"")=TRUE,3,0)
   )
)</f>
        <v>0</v>
      </c>
      <c r="K348">
        <f ca="1">+IF(AND(Matriz!C391=Contadores!K$1,TODAY()-Matriz!S391&lt;=0,Matriz!T391="")=TRUE,1,
   IF(AND(Matriz!C391=Contadores!K$1,TODAY()-Matriz!S391&gt;0,Matriz!T391="")=TRUE,2,
      IF(AND(Matriz!C391=Contadores!K$1,Matriz!T391&lt;&gt;"")=TRUE,3,0)
   )
)</f>
        <v>0</v>
      </c>
    </row>
    <row r="349" spans="1:11" x14ac:dyDescent="0.25">
      <c r="A349">
        <v>348</v>
      </c>
      <c r="B349">
        <f ca="1">+IF(AND(Matriz!C392=Contadores!B$1,TODAY()-Matriz!S392&lt;=0,Matriz!T392="")=TRUE,1,
   IF(AND(Matriz!C392=Contadores!B$1,TODAY()-Matriz!S392&gt;0,Matriz!T392="")=TRUE,2,
      IF(AND(Matriz!C392=Contadores!B$1,Matriz!T392&lt;&gt;"")=TRUE,3,0)
   )
)</f>
        <v>0</v>
      </c>
      <c r="C349">
        <f ca="1">+IF(AND(Matriz!C392=Contadores!C$1,TODAY()-Matriz!S392&lt;=0,Matriz!T392="")=TRUE,1,
   IF(AND(Matriz!C392=Contadores!C$1,TODAY()-Matriz!S392&gt;0,Matriz!T392="")=TRUE,2,
      IF(AND(Matriz!C392=Contadores!C$1,Matriz!T392&lt;&gt;"")=TRUE,3,0)
   )
)</f>
        <v>0</v>
      </c>
      <c r="D349">
        <f ca="1">+IF(AND(Matriz!C392=Contadores!D$1,TODAY()-Matriz!S392&lt;=0,Matriz!T392="")=TRUE,1,
   IF(AND(Matriz!C392=Contadores!D$1,TODAY()-Matriz!S392&gt;0,Matriz!T392="")=TRUE,2,
      IF(AND(Matriz!C392=Contadores!D$1,Matriz!T392&lt;&gt;"")=TRUE,3,0)
   )
)</f>
        <v>0</v>
      </c>
      <c r="E349">
        <f ca="1">+IF(AND(Matriz!C392=Contadores!E$1,TODAY()-Matriz!S392&lt;=0,Matriz!T392="")=TRUE,1,
   IF(AND(Matriz!C392=Contadores!E$1,TODAY()-Matriz!S392&gt;0,Matriz!T392="")=TRUE,2,
      IF(AND(Matriz!C392=Contadores!E$1,Matriz!T392&lt;&gt;"")=TRUE,3,0)
   )
)</f>
        <v>0</v>
      </c>
      <c r="F349">
        <f ca="1">+IF(AND(Matriz!C392=Contadores!F$1,TODAY()-Matriz!S392&lt;=0,Matriz!T392="")=TRUE,1,
   IF(AND(Matriz!C392=Contadores!F$1,TODAY()-Matriz!S392&gt;0,Matriz!T392="")=TRUE,2,
      IF(AND(Matriz!C392=Contadores!F$1,Matriz!T392&lt;&gt;"")=TRUE,3,0)
   )
)</f>
        <v>0</v>
      </c>
      <c r="G349">
        <f ca="1">+IF(AND(Matriz!C392=Contadores!G$1,TODAY()-Matriz!S392&lt;=0,Matriz!T392="")=TRUE,1,
   IF(AND(Matriz!C392=Contadores!G$1,TODAY()-Matriz!S392&gt;0,Matriz!T392="")=TRUE,2,
      IF(AND(Matriz!C392=Contadores!G$1,Matriz!T392&lt;&gt;"")=TRUE,3,0)
   )
)</f>
        <v>0</v>
      </c>
      <c r="H349">
        <f ca="1">+IF(AND(Matriz!C392=Contadores!H$1,TODAY()-Matriz!S392&lt;=0,Matriz!T392="")=TRUE,1,
   IF(AND(Matriz!C392=Contadores!H$1,TODAY()-Matriz!S392&gt;0,Matriz!T392="")=TRUE,2,
      IF(AND(Matriz!C392=Contadores!H$1,Matriz!T392&lt;&gt;"")=TRUE,3,0)
   )
)</f>
        <v>0</v>
      </c>
      <c r="I349">
        <f ca="1">+IF(AND(Matriz!C392=Contadores!I$1,TODAY()-Matriz!S392&lt;=0,Matriz!T392="")=TRUE,1,
   IF(AND(Matriz!C392=Contadores!I$1,TODAY()-Matriz!S392&gt;0,Matriz!T392="")=TRUE,2,
      IF(AND(Matriz!C392=Contadores!I$1,Matriz!T392&lt;&gt;"")=TRUE,3,0)
   )
)</f>
        <v>0</v>
      </c>
      <c r="J349">
        <f ca="1">+IF(AND(Matriz!C392=Contadores!J$1,TODAY()-Matriz!S392&lt;=0,Matriz!T392="")=TRUE,1,
   IF(AND(Matriz!C392=Contadores!J$1,TODAY()-Matriz!S392&gt;0,Matriz!T392="")=TRUE,2,
      IF(AND(Matriz!C392=Contadores!J$1,Matriz!T392&lt;&gt;"")=TRUE,3,0)
   )
)</f>
        <v>0</v>
      </c>
      <c r="K349">
        <f ca="1">+IF(AND(Matriz!C392=Contadores!K$1,TODAY()-Matriz!S392&lt;=0,Matriz!T392="")=TRUE,1,
   IF(AND(Matriz!C392=Contadores!K$1,TODAY()-Matriz!S392&gt;0,Matriz!T392="")=TRUE,2,
      IF(AND(Matriz!C392=Contadores!K$1,Matriz!T392&lt;&gt;"")=TRUE,3,0)
   )
)</f>
        <v>0</v>
      </c>
    </row>
    <row r="350" spans="1:11" x14ac:dyDescent="0.25">
      <c r="A350">
        <v>349</v>
      </c>
      <c r="B350">
        <f ca="1">+IF(AND(Matriz!C393=Contadores!B$1,TODAY()-Matriz!S393&lt;=0,Matriz!T393="")=TRUE,1,
   IF(AND(Matriz!C393=Contadores!B$1,TODAY()-Matriz!S393&gt;0,Matriz!T393="")=TRUE,2,
      IF(AND(Matriz!C393=Contadores!B$1,Matriz!T393&lt;&gt;"")=TRUE,3,0)
   )
)</f>
        <v>0</v>
      </c>
      <c r="C350">
        <f ca="1">+IF(AND(Matriz!C393=Contadores!C$1,TODAY()-Matriz!S393&lt;=0,Matriz!T393="")=TRUE,1,
   IF(AND(Matriz!C393=Contadores!C$1,TODAY()-Matriz!S393&gt;0,Matriz!T393="")=TRUE,2,
      IF(AND(Matriz!C393=Contadores!C$1,Matriz!T393&lt;&gt;"")=TRUE,3,0)
   )
)</f>
        <v>0</v>
      </c>
      <c r="D350">
        <f ca="1">+IF(AND(Matriz!C393=Contadores!D$1,TODAY()-Matriz!S393&lt;=0,Matriz!T393="")=TRUE,1,
   IF(AND(Matriz!C393=Contadores!D$1,TODAY()-Matriz!S393&gt;0,Matriz!T393="")=TRUE,2,
      IF(AND(Matriz!C393=Contadores!D$1,Matriz!T393&lt;&gt;"")=TRUE,3,0)
   )
)</f>
        <v>0</v>
      </c>
      <c r="E350">
        <f ca="1">+IF(AND(Matriz!C393=Contadores!E$1,TODAY()-Matriz!S393&lt;=0,Matriz!T393="")=TRUE,1,
   IF(AND(Matriz!C393=Contadores!E$1,TODAY()-Matriz!S393&gt;0,Matriz!T393="")=TRUE,2,
      IF(AND(Matriz!C393=Contadores!E$1,Matriz!T393&lt;&gt;"")=TRUE,3,0)
   )
)</f>
        <v>0</v>
      </c>
      <c r="F350">
        <f ca="1">+IF(AND(Matriz!C393=Contadores!F$1,TODAY()-Matriz!S393&lt;=0,Matriz!T393="")=TRUE,1,
   IF(AND(Matriz!C393=Contadores!F$1,TODAY()-Matriz!S393&gt;0,Matriz!T393="")=TRUE,2,
      IF(AND(Matriz!C393=Contadores!F$1,Matriz!T393&lt;&gt;"")=TRUE,3,0)
   )
)</f>
        <v>0</v>
      </c>
      <c r="G350">
        <f ca="1">+IF(AND(Matriz!C393=Contadores!G$1,TODAY()-Matriz!S393&lt;=0,Matriz!T393="")=TRUE,1,
   IF(AND(Matriz!C393=Contadores!G$1,TODAY()-Matriz!S393&gt;0,Matriz!T393="")=TRUE,2,
      IF(AND(Matriz!C393=Contadores!G$1,Matriz!T393&lt;&gt;"")=TRUE,3,0)
   )
)</f>
        <v>0</v>
      </c>
      <c r="H350">
        <f ca="1">+IF(AND(Matriz!C393=Contadores!H$1,TODAY()-Matriz!S393&lt;=0,Matriz!T393="")=TRUE,1,
   IF(AND(Matriz!C393=Contadores!H$1,TODAY()-Matriz!S393&gt;0,Matriz!T393="")=TRUE,2,
      IF(AND(Matriz!C393=Contadores!H$1,Matriz!T393&lt;&gt;"")=TRUE,3,0)
   )
)</f>
        <v>0</v>
      </c>
      <c r="I350">
        <f ca="1">+IF(AND(Matriz!C393=Contadores!I$1,TODAY()-Matriz!S393&lt;=0,Matriz!T393="")=TRUE,1,
   IF(AND(Matriz!C393=Contadores!I$1,TODAY()-Matriz!S393&gt;0,Matriz!T393="")=TRUE,2,
      IF(AND(Matriz!C393=Contadores!I$1,Matriz!T393&lt;&gt;"")=TRUE,3,0)
   )
)</f>
        <v>0</v>
      </c>
      <c r="J350">
        <f ca="1">+IF(AND(Matriz!C393=Contadores!J$1,TODAY()-Matriz!S393&lt;=0,Matriz!T393="")=TRUE,1,
   IF(AND(Matriz!C393=Contadores!J$1,TODAY()-Matriz!S393&gt;0,Matriz!T393="")=TRUE,2,
      IF(AND(Matriz!C393=Contadores!J$1,Matriz!T393&lt;&gt;"")=TRUE,3,0)
   )
)</f>
        <v>0</v>
      </c>
      <c r="K350">
        <f ca="1">+IF(AND(Matriz!C393=Contadores!K$1,TODAY()-Matriz!S393&lt;=0,Matriz!T393="")=TRUE,1,
   IF(AND(Matriz!C393=Contadores!K$1,TODAY()-Matriz!S393&gt;0,Matriz!T393="")=TRUE,2,
      IF(AND(Matriz!C393=Contadores!K$1,Matriz!T393&lt;&gt;"")=TRUE,3,0)
   )
)</f>
        <v>0</v>
      </c>
    </row>
    <row r="351" spans="1:11" x14ac:dyDescent="0.25">
      <c r="A351">
        <v>350</v>
      </c>
      <c r="B351">
        <f ca="1">+IF(AND(Matriz!C394=Contadores!B$1,TODAY()-Matriz!S394&lt;=0,Matriz!T394="")=TRUE,1,
   IF(AND(Matriz!C394=Contadores!B$1,TODAY()-Matriz!S394&gt;0,Matriz!T394="")=TRUE,2,
      IF(AND(Matriz!C394=Contadores!B$1,Matriz!T394&lt;&gt;"")=TRUE,3,0)
   )
)</f>
        <v>0</v>
      </c>
      <c r="C351">
        <f ca="1">+IF(AND(Matriz!C394=Contadores!C$1,TODAY()-Matriz!S394&lt;=0,Matriz!T394="")=TRUE,1,
   IF(AND(Matriz!C394=Contadores!C$1,TODAY()-Matriz!S394&gt;0,Matriz!T394="")=TRUE,2,
      IF(AND(Matriz!C394=Contadores!C$1,Matriz!T394&lt;&gt;"")=TRUE,3,0)
   )
)</f>
        <v>0</v>
      </c>
      <c r="D351">
        <f ca="1">+IF(AND(Matriz!C394=Contadores!D$1,TODAY()-Matriz!S394&lt;=0,Matriz!T394="")=TRUE,1,
   IF(AND(Matriz!C394=Contadores!D$1,TODAY()-Matriz!S394&gt;0,Matriz!T394="")=TRUE,2,
      IF(AND(Matriz!C394=Contadores!D$1,Matriz!T394&lt;&gt;"")=TRUE,3,0)
   )
)</f>
        <v>0</v>
      </c>
      <c r="E351">
        <f ca="1">+IF(AND(Matriz!C394=Contadores!E$1,TODAY()-Matriz!S394&lt;=0,Matriz!T394="")=TRUE,1,
   IF(AND(Matriz!C394=Contadores!E$1,TODAY()-Matriz!S394&gt;0,Matriz!T394="")=TRUE,2,
      IF(AND(Matriz!C394=Contadores!E$1,Matriz!T394&lt;&gt;"")=TRUE,3,0)
   )
)</f>
        <v>0</v>
      </c>
      <c r="F351">
        <f ca="1">+IF(AND(Matriz!C394=Contadores!F$1,TODAY()-Matriz!S394&lt;=0,Matriz!T394="")=TRUE,1,
   IF(AND(Matriz!C394=Contadores!F$1,TODAY()-Matriz!S394&gt;0,Matriz!T394="")=TRUE,2,
      IF(AND(Matriz!C394=Contadores!F$1,Matriz!T394&lt;&gt;"")=TRUE,3,0)
   )
)</f>
        <v>0</v>
      </c>
      <c r="G351">
        <f ca="1">+IF(AND(Matriz!C394=Contadores!G$1,TODAY()-Matriz!S394&lt;=0,Matriz!T394="")=TRUE,1,
   IF(AND(Matriz!C394=Contadores!G$1,TODAY()-Matriz!S394&gt;0,Matriz!T394="")=TRUE,2,
      IF(AND(Matriz!C394=Contadores!G$1,Matriz!T394&lt;&gt;"")=TRUE,3,0)
   )
)</f>
        <v>0</v>
      </c>
      <c r="H351">
        <f ca="1">+IF(AND(Matriz!C394=Contadores!H$1,TODAY()-Matriz!S394&lt;=0,Matriz!T394="")=TRUE,1,
   IF(AND(Matriz!C394=Contadores!H$1,TODAY()-Matriz!S394&gt;0,Matriz!T394="")=TRUE,2,
      IF(AND(Matriz!C394=Contadores!H$1,Matriz!T394&lt;&gt;"")=TRUE,3,0)
   )
)</f>
        <v>0</v>
      </c>
      <c r="I351">
        <f ca="1">+IF(AND(Matriz!C394=Contadores!I$1,TODAY()-Matriz!S394&lt;=0,Matriz!T394="")=TRUE,1,
   IF(AND(Matriz!C394=Contadores!I$1,TODAY()-Matriz!S394&gt;0,Matriz!T394="")=TRUE,2,
      IF(AND(Matriz!C394=Contadores!I$1,Matriz!T394&lt;&gt;"")=TRUE,3,0)
   )
)</f>
        <v>0</v>
      </c>
      <c r="J351">
        <f ca="1">+IF(AND(Matriz!C394=Contadores!J$1,TODAY()-Matriz!S394&lt;=0,Matriz!T394="")=TRUE,1,
   IF(AND(Matriz!C394=Contadores!J$1,TODAY()-Matriz!S394&gt;0,Matriz!T394="")=TRUE,2,
      IF(AND(Matriz!C394=Contadores!J$1,Matriz!T394&lt;&gt;"")=TRUE,3,0)
   )
)</f>
        <v>0</v>
      </c>
      <c r="K351">
        <f ca="1">+IF(AND(Matriz!C394=Contadores!K$1,TODAY()-Matriz!S394&lt;=0,Matriz!T394="")=TRUE,1,
   IF(AND(Matriz!C394=Contadores!K$1,TODAY()-Matriz!S394&gt;0,Matriz!T394="")=TRUE,2,
      IF(AND(Matriz!C394=Contadores!K$1,Matriz!T394&lt;&gt;"")=TRUE,3,0)
   )
)</f>
        <v>0</v>
      </c>
    </row>
    <row r="352" spans="1:11" x14ac:dyDescent="0.25">
      <c r="A352">
        <v>351</v>
      </c>
      <c r="B352">
        <f ca="1">+IF(AND(Matriz!C395=Contadores!B$1,TODAY()-Matriz!S395&lt;=0,Matriz!T395="")=TRUE,1,
   IF(AND(Matriz!C395=Contadores!B$1,TODAY()-Matriz!S395&gt;0,Matriz!T395="")=TRUE,2,
      IF(AND(Matriz!C395=Contadores!B$1,Matriz!T395&lt;&gt;"")=TRUE,3,0)
   )
)</f>
        <v>0</v>
      </c>
      <c r="C352">
        <f ca="1">+IF(AND(Matriz!C395=Contadores!C$1,TODAY()-Matriz!S395&lt;=0,Matriz!T395="")=TRUE,1,
   IF(AND(Matriz!C395=Contadores!C$1,TODAY()-Matriz!S395&gt;0,Matriz!T395="")=TRUE,2,
      IF(AND(Matriz!C395=Contadores!C$1,Matriz!T395&lt;&gt;"")=TRUE,3,0)
   )
)</f>
        <v>0</v>
      </c>
      <c r="D352">
        <f ca="1">+IF(AND(Matriz!C395=Contadores!D$1,TODAY()-Matriz!S395&lt;=0,Matriz!T395="")=TRUE,1,
   IF(AND(Matriz!C395=Contadores!D$1,TODAY()-Matriz!S395&gt;0,Matriz!T395="")=TRUE,2,
      IF(AND(Matriz!C395=Contadores!D$1,Matriz!T395&lt;&gt;"")=TRUE,3,0)
   )
)</f>
        <v>0</v>
      </c>
      <c r="E352">
        <f ca="1">+IF(AND(Matriz!C395=Contadores!E$1,TODAY()-Matriz!S395&lt;=0,Matriz!T395="")=TRUE,1,
   IF(AND(Matriz!C395=Contadores!E$1,TODAY()-Matriz!S395&gt;0,Matriz!T395="")=TRUE,2,
      IF(AND(Matriz!C395=Contadores!E$1,Matriz!T395&lt;&gt;"")=TRUE,3,0)
   )
)</f>
        <v>0</v>
      </c>
      <c r="F352">
        <f ca="1">+IF(AND(Matriz!C395=Contadores!F$1,TODAY()-Matriz!S395&lt;=0,Matriz!T395="")=TRUE,1,
   IF(AND(Matriz!C395=Contadores!F$1,TODAY()-Matriz!S395&gt;0,Matriz!T395="")=TRUE,2,
      IF(AND(Matriz!C395=Contadores!F$1,Matriz!T395&lt;&gt;"")=TRUE,3,0)
   )
)</f>
        <v>0</v>
      </c>
      <c r="G352">
        <f ca="1">+IF(AND(Matriz!C395=Contadores!G$1,TODAY()-Matriz!S395&lt;=0,Matriz!T395="")=TRUE,1,
   IF(AND(Matriz!C395=Contadores!G$1,TODAY()-Matriz!S395&gt;0,Matriz!T395="")=TRUE,2,
      IF(AND(Matriz!C395=Contadores!G$1,Matriz!T395&lt;&gt;"")=TRUE,3,0)
   )
)</f>
        <v>0</v>
      </c>
      <c r="H352">
        <f ca="1">+IF(AND(Matriz!C395=Contadores!H$1,TODAY()-Matriz!S395&lt;=0,Matriz!T395="")=TRUE,1,
   IF(AND(Matriz!C395=Contadores!H$1,TODAY()-Matriz!S395&gt;0,Matriz!T395="")=TRUE,2,
      IF(AND(Matriz!C395=Contadores!H$1,Matriz!T395&lt;&gt;"")=TRUE,3,0)
   )
)</f>
        <v>0</v>
      </c>
      <c r="I352">
        <f ca="1">+IF(AND(Matriz!C395=Contadores!I$1,TODAY()-Matriz!S395&lt;=0,Matriz!T395="")=TRUE,1,
   IF(AND(Matriz!C395=Contadores!I$1,TODAY()-Matriz!S395&gt;0,Matriz!T395="")=TRUE,2,
      IF(AND(Matriz!C395=Contadores!I$1,Matriz!T395&lt;&gt;"")=TRUE,3,0)
   )
)</f>
        <v>0</v>
      </c>
      <c r="J352">
        <f ca="1">+IF(AND(Matriz!C395=Contadores!J$1,TODAY()-Matriz!S395&lt;=0,Matriz!T395="")=TRUE,1,
   IF(AND(Matriz!C395=Contadores!J$1,TODAY()-Matriz!S395&gt;0,Matriz!T395="")=TRUE,2,
      IF(AND(Matriz!C395=Contadores!J$1,Matriz!T395&lt;&gt;"")=TRUE,3,0)
   )
)</f>
        <v>0</v>
      </c>
      <c r="K352">
        <f ca="1">+IF(AND(Matriz!C395=Contadores!K$1,TODAY()-Matriz!S395&lt;=0,Matriz!T395="")=TRUE,1,
   IF(AND(Matriz!C395=Contadores!K$1,TODAY()-Matriz!S395&gt;0,Matriz!T395="")=TRUE,2,
      IF(AND(Matriz!C395=Contadores!K$1,Matriz!T395&lt;&gt;"")=TRUE,3,0)
   )
)</f>
        <v>0</v>
      </c>
    </row>
    <row r="353" spans="1:11" x14ac:dyDescent="0.25">
      <c r="A353">
        <v>352</v>
      </c>
      <c r="B353">
        <f ca="1">+IF(AND(Matriz!C396=Contadores!B$1,TODAY()-Matriz!S396&lt;=0,Matriz!T396="")=TRUE,1,
   IF(AND(Matriz!C396=Contadores!B$1,TODAY()-Matriz!S396&gt;0,Matriz!T396="")=TRUE,2,
      IF(AND(Matriz!C396=Contadores!B$1,Matriz!T396&lt;&gt;"")=TRUE,3,0)
   )
)</f>
        <v>0</v>
      </c>
      <c r="C353">
        <f ca="1">+IF(AND(Matriz!C396=Contadores!C$1,TODAY()-Matriz!S396&lt;=0,Matriz!T396="")=TRUE,1,
   IF(AND(Matriz!C396=Contadores!C$1,TODAY()-Matriz!S396&gt;0,Matriz!T396="")=TRUE,2,
      IF(AND(Matriz!C396=Contadores!C$1,Matriz!T396&lt;&gt;"")=TRUE,3,0)
   )
)</f>
        <v>0</v>
      </c>
      <c r="D353">
        <f ca="1">+IF(AND(Matriz!C396=Contadores!D$1,TODAY()-Matriz!S396&lt;=0,Matriz!T396="")=TRUE,1,
   IF(AND(Matriz!C396=Contadores!D$1,TODAY()-Matriz!S396&gt;0,Matriz!T396="")=TRUE,2,
      IF(AND(Matriz!C396=Contadores!D$1,Matriz!T396&lt;&gt;"")=TRUE,3,0)
   )
)</f>
        <v>0</v>
      </c>
      <c r="E353">
        <f ca="1">+IF(AND(Matriz!C396=Contadores!E$1,TODAY()-Matriz!S396&lt;=0,Matriz!T396="")=TRUE,1,
   IF(AND(Matriz!C396=Contadores!E$1,TODAY()-Matriz!S396&gt;0,Matriz!T396="")=TRUE,2,
      IF(AND(Matriz!C396=Contadores!E$1,Matriz!T396&lt;&gt;"")=TRUE,3,0)
   )
)</f>
        <v>0</v>
      </c>
      <c r="F353">
        <f ca="1">+IF(AND(Matriz!C396=Contadores!F$1,TODAY()-Matriz!S396&lt;=0,Matriz!T396="")=TRUE,1,
   IF(AND(Matriz!C396=Contadores!F$1,TODAY()-Matriz!S396&gt;0,Matriz!T396="")=TRUE,2,
      IF(AND(Matriz!C396=Contadores!F$1,Matriz!T396&lt;&gt;"")=TRUE,3,0)
   )
)</f>
        <v>0</v>
      </c>
      <c r="G353">
        <f ca="1">+IF(AND(Matriz!C396=Contadores!G$1,TODAY()-Matriz!S396&lt;=0,Matriz!T396="")=TRUE,1,
   IF(AND(Matriz!C396=Contadores!G$1,TODAY()-Matriz!S396&gt;0,Matriz!T396="")=TRUE,2,
      IF(AND(Matriz!C396=Contadores!G$1,Matriz!T396&lt;&gt;"")=TRUE,3,0)
   )
)</f>
        <v>0</v>
      </c>
      <c r="H353">
        <f ca="1">+IF(AND(Matriz!C396=Contadores!H$1,TODAY()-Matriz!S396&lt;=0,Matriz!T396="")=TRUE,1,
   IF(AND(Matriz!C396=Contadores!H$1,TODAY()-Matriz!S396&gt;0,Matriz!T396="")=TRUE,2,
      IF(AND(Matriz!C396=Contadores!H$1,Matriz!T396&lt;&gt;"")=TRUE,3,0)
   )
)</f>
        <v>0</v>
      </c>
      <c r="I353">
        <f ca="1">+IF(AND(Matriz!C396=Contadores!I$1,TODAY()-Matriz!S396&lt;=0,Matriz!T396="")=TRUE,1,
   IF(AND(Matriz!C396=Contadores!I$1,TODAY()-Matriz!S396&gt;0,Matriz!T396="")=TRUE,2,
      IF(AND(Matriz!C396=Contadores!I$1,Matriz!T396&lt;&gt;"")=TRUE,3,0)
   )
)</f>
        <v>0</v>
      </c>
      <c r="J353">
        <f ca="1">+IF(AND(Matriz!C396=Contadores!J$1,TODAY()-Matriz!S396&lt;=0,Matriz!T396="")=TRUE,1,
   IF(AND(Matriz!C396=Contadores!J$1,TODAY()-Matriz!S396&gt;0,Matriz!T396="")=TRUE,2,
      IF(AND(Matriz!C396=Contadores!J$1,Matriz!T396&lt;&gt;"")=TRUE,3,0)
   )
)</f>
        <v>0</v>
      </c>
      <c r="K353">
        <f ca="1">+IF(AND(Matriz!C396=Contadores!K$1,TODAY()-Matriz!S396&lt;=0,Matriz!T396="")=TRUE,1,
   IF(AND(Matriz!C396=Contadores!K$1,TODAY()-Matriz!S396&gt;0,Matriz!T396="")=TRUE,2,
      IF(AND(Matriz!C396=Contadores!K$1,Matriz!T396&lt;&gt;"")=TRUE,3,0)
   )
)</f>
        <v>0</v>
      </c>
    </row>
    <row r="354" spans="1:11" x14ac:dyDescent="0.25">
      <c r="A354">
        <v>353</v>
      </c>
      <c r="B354">
        <f ca="1">+IF(AND(Matriz!C397=Contadores!B$1,TODAY()-Matriz!S397&lt;=0,Matriz!T397="")=TRUE,1,
   IF(AND(Matriz!C397=Contadores!B$1,TODAY()-Matriz!S397&gt;0,Matriz!T397="")=TRUE,2,
      IF(AND(Matriz!C397=Contadores!B$1,Matriz!T397&lt;&gt;"")=TRUE,3,0)
   )
)</f>
        <v>0</v>
      </c>
      <c r="C354">
        <f ca="1">+IF(AND(Matriz!C397=Contadores!C$1,TODAY()-Matriz!S397&lt;=0,Matriz!T397="")=TRUE,1,
   IF(AND(Matriz!C397=Contadores!C$1,TODAY()-Matriz!S397&gt;0,Matriz!T397="")=TRUE,2,
      IF(AND(Matriz!C397=Contadores!C$1,Matriz!T397&lt;&gt;"")=TRUE,3,0)
   )
)</f>
        <v>0</v>
      </c>
      <c r="D354">
        <f ca="1">+IF(AND(Matriz!C397=Contadores!D$1,TODAY()-Matriz!S397&lt;=0,Matriz!T397="")=TRUE,1,
   IF(AND(Matriz!C397=Contadores!D$1,TODAY()-Matriz!S397&gt;0,Matriz!T397="")=TRUE,2,
      IF(AND(Matriz!C397=Contadores!D$1,Matriz!T397&lt;&gt;"")=TRUE,3,0)
   )
)</f>
        <v>0</v>
      </c>
      <c r="E354">
        <f ca="1">+IF(AND(Matriz!C397=Contadores!E$1,TODAY()-Matriz!S397&lt;=0,Matriz!T397="")=TRUE,1,
   IF(AND(Matriz!C397=Contadores!E$1,TODAY()-Matriz!S397&gt;0,Matriz!T397="")=TRUE,2,
      IF(AND(Matriz!C397=Contadores!E$1,Matriz!T397&lt;&gt;"")=TRUE,3,0)
   )
)</f>
        <v>0</v>
      </c>
      <c r="F354">
        <f ca="1">+IF(AND(Matriz!C397=Contadores!F$1,TODAY()-Matriz!S397&lt;=0,Matriz!T397="")=TRUE,1,
   IF(AND(Matriz!C397=Contadores!F$1,TODAY()-Matriz!S397&gt;0,Matriz!T397="")=TRUE,2,
      IF(AND(Matriz!C397=Contadores!F$1,Matriz!T397&lt;&gt;"")=TRUE,3,0)
   )
)</f>
        <v>0</v>
      </c>
      <c r="G354">
        <f ca="1">+IF(AND(Matriz!C397=Contadores!G$1,TODAY()-Matriz!S397&lt;=0,Matriz!T397="")=TRUE,1,
   IF(AND(Matriz!C397=Contadores!G$1,TODAY()-Matriz!S397&gt;0,Matriz!T397="")=TRUE,2,
      IF(AND(Matriz!C397=Contadores!G$1,Matriz!T397&lt;&gt;"")=TRUE,3,0)
   )
)</f>
        <v>0</v>
      </c>
      <c r="H354">
        <f ca="1">+IF(AND(Matriz!C397=Contadores!H$1,TODAY()-Matriz!S397&lt;=0,Matriz!T397="")=TRUE,1,
   IF(AND(Matriz!C397=Contadores!H$1,TODAY()-Matriz!S397&gt;0,Matriz!T397="")=TRUE,2,
      IF(AND(Matriz!C397=Contadores!H$1,Matriz!T397&lt;&gt;"")=TRUE,3,0)
   )
)</f>
        <v>0</v>
      </c>
      <c r="I354">
        <f ca="1">+IF(AND(Matriz!C397=Contadores!I$1,TODAY()-Matriz!S397&lt;=0,Matriz!T397="")=TRUE,1,
   IF(AND(Matriz!C397=Contadores!I$1,TODAY()-Matriz!S397&gt;0,Matriz!T397="")=TRUE,2,
      IF(AND(Matriz!C397=Contadores!I$1,Matriz!T397&lt;&gt;"")=TRUE,3,0)
   )
)</f>
        <v>0</v>
      </c>
      <c r="J354">
        <f ca="1">+IF(AND(Matriz!C397=Contadores!J$1,TODAY()-Matriz!S397&lt;=0,Matriz!T397="")=TRUE,1,
   IF(AND(Matriz!C397=Contadores!J$1,TODAY()-Matriz!S397&gt;0,Matriz!T397="")=TRUE,2,
      IF(AND(Matriz!C397=Contadores!J$1,Matriz!T397&lt;&gt;"")=TRUE,3,0)
   )
)</f>
        <v>0</v>
      </c>
      <c r="K354">
        <f ca="1">+IF(AND(Matriz!C397=Contadores!K$1,TODAY()-Matriz!S397&lt;=0,Matriz!T397="")=TRUE,1,
   IF(AND(Matriz!C397=Contadores!K$1,TODAY()-Matriz!S397&gt;0,Matriz!T397="")=TRUE,2,
      IF(AND(Matriz!C397=Contadores!K$1,Matriz!T397&lt;&gt;"")=TRUE,3,0)
   )
)</f>
        <v>0</v>
      </c>
    </row>
    <row r="355" spans="1:11" x14ac:dyDescent="0.25">
      <c r="A355">
        <v>354</v>
      </c>
      <c r="B355">
        <f ca="1">+IF(AND(Matriz!C398=Contadores!B$1,TODAY()-Matriz!S398&lt;=0,Matriz!T398="")=TRUE,1,
   IF(AND(Matriz!C398=Contadores!B$1,TODAY()-Matriz!S398&gt;0,Matriz!T398="")=TRUE,2,
      IF(AND(Matriz!C398=Contadores!B$1,Matriz!T398&lt;&gt;"")=TRUE,3,0)
   )
)</f>
        <v>0</v>
      </c>
      <c r="C355">
        <f ca="1">+IF(AND(Matriz!C398=Contadores!C$1,TODAY()-Matriz!S398&lt;=0,Matriz!T398="")=TRUE,1,
   IF(AND(Matriz!C398=Contadores!C$1,TODAY()-Matriz!S398&gt;0,Matriz!T398="")=TRUE,2,
      IF(AND(Matriz!C398=Contadores!C$1,Matriz!T398&lt;&gt;"")=TRUE,3,0)
   )
)</f>
        <v>0</v>
      </c>
      <c r="D355">
        <f ca="1">+IF(AND(Matriz!C398=Contadores!D$1,TODAY()-Matriz!S398&lt;=0,Matriz!T398="")=TRUE,1,
   IF(AND(Matriz!C398=Contadores!D$1,TODAY()-Matriz!S398&gt;0,Matriz!T398="")=TRUE,2,
      IF(AND(Matriz!C398=Contadores!D$1,Matriz!T398&lt;&gt;"")=TRUE,3,0)
   )
)</f>
        <v>0</v>
      </c>
      <c r="E355">
        <f ca="1">+IF(AND(Matriz!C398=Contadores!E$1,TODAY()-Matriz!S398&lt;=0,Matriz!T398="")=TRUE,1,
   IF(AND(Matriz!C398=Contadores!E$1,TODAY()-Matriz!S398&gt;0,Matriz!T398="")=TRUE,2,
      IF(AND(Matriz!C398=Contadores!E$1,Matriz!T398&lt;&gt;"")=TRUE,3,0)
   )
)</f>
        <v>0</v>
      </c>
      <c r="F355">
        <f ca="1">+IF(AND(Matriz!C398=Contadores!F$1,TODAY()-Matriz!S398&lt;=0,Matriz!T398="")=TRUE,1,
   IF(AND(Matriz!C398=Contadores!F$1,TODAY()-Matriz!S398&gt;0,Matriz!T398="")=TRUE,2,
      IF(AND(Matriz!C398=Contadores!F$1,Matriz!T398&lt;&gt;"")=TRUE,3,0)
   )
)</f>
        <v>0</v>
      </c>
      <c r="G355">
        <f ca="1">+IF(AND(Matriz!C398=Contadores!G$1,TODAY()-Matriz!S398&lt;=0,Matriz!T398="")=TRUE,1,
   IF(AND(Matriz!C398=Contadores!G$1,TODAY()-Matriz!S398&gt;0,Matriz!T398="")=TRUE,2,
      IF(AND(Matriz!C398=Contadores!G$1,Matriz!T398&lt;&gt;"")=TRUE,3,0)
   )
)</f>
        <v>0</v>
      </c>
      <c r="H355">
        <f ca="1">+IF(AND(Matriz!C398=Contadores!H$1,TODAY()-Matriz!S398&lt;=0,Matriz!T398="")=TRUE,1,
   IF(AND(Matriz!C398=Contadores!H$1,TODAY()-Matriz!S398&gt;0,Matriz!T398="")=TRUE,2,
      IF(AND(Matriz!C398=Contadores!H$1,Matriz!T398&lt;&gt;"")=TRUE,3,0)
   )
)</f>
        <v>0</v>
      </c>
      <c r="I355">
        <f ca="1">+IF(AND(Matriz!C398=Contadores!I$1,TODAY()-Matriz!S398&lt;=0,Matriz!T398="")=TRUE,1,
   IF(AND(Matriz!C398=Contadores!I$1,TODAY()-Matriz!S398&gt;0,Matriz!T398="")=TRUE,2,
      IF(AND(Matriz!C398=Contadores!I$1,Matriz!T398&lt;&gt;"")=TRUE,3,0)
   )
)</f>
        <v>0</v>
      </c>
      <c r="J355">
        <f ca="1">+IF(AND(Matriz!C398=Contadores!J$1,TODAY()-Matriz!S398&lt;=0,Matriz!T398="")=TRUE,1,
   IF(AND(Matriz!C398=Contadores!J$1,TODAY()-Matriz!S398&gt;0,Matriz!T398="")=TRUE,2,
      IF(AND(Matriz!C398=Contadores!J$1,Matriz!T398&lt;&gt;"")=TRUE,3,0)
   )
)</f>
        <v>0</v>
      </c>
      <c r="K355">
        <f ca="1">+IF(AND(Matriz!C398=Contadores!K$1,TODAY()-Matriz!S398&lt;=0,Matriz!T398="")=TRUE,1,
   IF(AND(Matriz!C398=Contadores!K$1,TODAY()-Matriz!S398&gt;0,Matriz!T398="")=TRUE,2,
      IF(AND(Matriz!C398=Contadores!K$1,Matriz!T398&lt;&gt;"")=TRUE,3,0)
   )
)</f>
        <v>0</v>
      </c>
    </row>
    <row r="356" spans="1:11" x14ac:dyDescent="0.25">
      <c r="A356">
        <v>355</v>
      </c>
      <c r="B356">
        <f ca="1">+IF(AND(Matriz!C399=Contadores!B$1,TODAY()-Matriz!S399&lt;=0,Matriz!T399="")=TRUE,1,
   IF(AND(Matriz!C399=Contadores!B$1,TODAY()-Matriz!S399&gt;0,Matriz!T399="")=TRUE,2,
      IF(AND(Matriz!C399=Contadores!B$1,Matriz!T399&lt;&gt;"")=TRUE,3,0)
   )
)</f>
        <v>0</v>
      </c>
      <c r="C356">
        <f ca="1">+IF(AND(Matriz!C399=Contadores!C$1,TODAY()-Matriz!S399&lt;=0,Matriz!T399="")=TRUE,1,
   IF(AND(Matriz!C399=Contadores!C$1,TODAY()-Matriz!S399&gt;0,Matriz!T399="")=TRUE,2,
      IF(AND(Matriz!C399=Contadores!C$1,Matriz!T399&lt;&gt;"")=TRUE,3,0)
   )
)</f>
        <v>0</v>
      </c>
      <c r="D356">
        <f ca="1">+IF(AND(Matriz!C399=Contadores!D$1,TODAY()-Matriz!S399&lt;=0,Matriz!T399="")=TRUE,1,
   IF(AND(Matriz!C399=Contadores!D$1,TODAY()-Matriz!S399&gt;0,Matriz!T399="")=TRUE,2,
      IF(AND(Matriz!C399=Contadores!D$1,Matriz!T399&lt;&gt;"")=TRUE,3,0)
   )
)</f>
        <v>0</v>
      </c>
      <c r="E356">
        <f ca="1">+IF(AND(Matriz!C399=Contadores!E$1,TODAY()-Matriz!S399&lt;=0,Matriz!T399="")=TRUE,1,
   IF(AND(Matriz!C399=Contadores!E$1,TODAY()-Matriz!S399&gt;0,Matriz!T399="")=TRUE,2,
      IF(AND(Matriz!C399=Contadores!E$1,Matriz!T399&lt;&gt;"")=TRUE,3,0)
   )
)</f>
        <v>0</v>
      </c>
      <c r="F356">
        <f ca="1">+IF(AND(Matriz!C399=Contadores!F$1,TODAY()-Matriz!S399&lt;=0,Matriz!T399="")=TRUE,1,
   IF(AND(Matriz!C399=Contadores!F$1,TODAY()-Matriz!S399&gt;0,Matriz!T399="")=TRUE,2,
      IF(AND(Matriz!C399=Contadores!F$1,Matriz!T399&lt;&gt;"")=TRUE,3,0)
   )
)</f>
        <v>0</v>
      </c>
      <c r="G356">
        <f ca="1">+IF(AND(Matriz!C399=Contadores!G$1,TODAY()-Matriz!S399&lt;=0,Matriz!T399="")=TRUE,1,
   IF(AND(Matriz!C399=Contadores!G$1,TODAY()-Matriz!S399&gt;0,Matriz!T399="")=TRUE,2,
      IF(AND(Matriz!C399=Contadores!G$1,Matriz!T399&lt;&gt;"")=TRUE,3,0)
   )
)</f>
        <v>0</v>
      </c>
      <c r="H356">
        <f ca="1">+IF(AND(Matriz!C399=Contadores!H$1,TODAY()-Matriz!S399&lt;=0,Matriz!T399="")=TRUE,1,
   IF(AND(Matriz!C399=Contadores!H$1,TODAY()-Matriz!S399&gt;0,Matriz!T399="")=TRUE,2,
      IF(AND(Matriz!C399=Contadores!H$1,Matriz!T399&lt;&gt;"")=TRUE,3,0)
   )
)</f>
        <v>0</v>
      </c>
      <c r="I356">
        <f ca="1">+IF(AND(Matriz!C399=Contadores!I$1,TODAY()-Matriz!S399&lt;=0,Matriz!T399="")=TRUE,1,
   IF(AND(Matriz!C399=Contadores!I$1,TODAY()-Matriz!S399&gt;0,Matriz!T399="")=TRUE,2,
      IF(AND(Matriz!C399=Contadores!I$1,Matriz!T399&lt;&gt;"")=TRUE,3,0)
   )
)</f>
        <v>0</v>
      </c>
      <c r="J356">
        <f ca="1">+IF(AND(Matriz!C399=Contadores!J$1,TODAY()-Matriz!S399&lt;=0,Matriz!T399="")=TRUE,1,
   IF(AND(Matriz!C399=Contadores!J$1,TODAY()-Matriz!S399&gt;0,Matriz!T399="")=TRUE,2,
      IF(AND(Matriz!C399=Contadores!J$1,Matriz!T399&lt;&gt;"")=TRUE,3,0)
   )
)</f>
        <v>0</v>
      </c>
      <c r="K356">
        <f ca="1">+IF(AND(Matriz!C399=Contadores!K$1,TODAY()-Matriz!S399&lt;=0,Matriz!T399="")=TRUE,1,
   IF(AND(Matriz!C399=Contadores!K$1,TODAY()-Matriz!S399&gt;0,Matriz!T399="")=TRUE,2,
      IF(AND(Matriz!C399=Contadores!K$1,Matriz!T399&lt;&gt;"")=TRUE,3,0)
   )
)</f>
        <v>0</v>
      </c>
    </row>
    <row r="357" spans="1:11" x14ac:dyDescent="0.25">
      <c r="A357">
        <v>356</v>
      </c>
      <c r="B357">
        <f ca="1">+IF(AND(Matriz!C400=Contadores!B$1,TODAY()-Matriz!S400&lt;=0,Matriz!T400="")=TRUE,1,
   IF(AND(Matriz!C400=Contadores!B$1,TODAY()-Matriz!S400&gt;0,Matriz!T400="")=TRUE,2,
      IF(AND(Matriz!C400=Contadores!B$1,Matriz!T400&lt;&gt;"")=TRUE,3,0)
   )
)</f>
        <v>0</v>
      </c>
      <c r="C357">
        <f ca="1">+IF(AND(Matriz!C400=Contadores!C$1,TODAY()-Matriz!S400&lt;=0,Matriz!T400="")=TRUE,1,
   IF(AND(Matriz!C400=Contadores!C$1,TODAY()-Matriz!S400&gt;0,Matriz!T400="")=TRUE,2,
      IF(AND(Matriz!C400=Contadores!C$1,Matriz!T400&lt;&gt;"")=TRUE,3,0)
   )
)</f>
        <v>0</v>
      </c>
      <c r="D357">
        <f ca="1">+IF(AND(Matriz!C400=Contadores!D$1,TODAY()-Matriz!S400&lt;=0,Matriz!T400="")=TRUE,1,
   IF(AND(Matriz!C400=Contadores!D$1,TODAY()-Matriz!S400&gt;0,Matriz!T400="")=TRUE,2,
      IF(AND(Matriz!C400=Contadores!D$1,Matriz!T400&lt;&gt;"")=TRUE,3,0)
   )
)</f>
        <v>0</v>
      </c>
      <c r="E357">
        <f ca="1">+IF(AND(Matriz!C400=Contadores!E$1,TODAY()-Matriz!S400&lt;=0,Matriz!T400="")=TRUE,1,
   IF(AND(Matriz!C400=Contadores!E$1,TODAY()-Matriz!S400&gt;0,Matriz!T400="")=TRUE,2,
      IF(AND(Matriz!C400=Contadores!E$1,Matriz!T400&lt;&gt;"")=TRUE,3,0)
   )
)</f>
        <v>0</v>
      </c>
      <c r="F357">
        <f ca="1">+IF(AND(Matriz!C400=Contadores!F$1,TODAY()-Matriz!S400&lt;=0,Matriz!T400="")=TRUE,1,
   IF(AND(Matriz!C400=Contadores!F$1,TODAY()-Matriz!S400&gt;0,Matriz!T400="")=TRUE,2,
      IF(AND(Matriz!C400=Contadores!F$1,Matriz!T400&lt;&gt;"")=TRUE,3,0)
   )
)</f>
        <v>0</v>
      </c>
      <c r="G357">
        <f ca="1">+IF(AND(Matriz!C400=Contadores!G$1,TODAY()-Matriz!S400&lt;=0,Matriz!T400="")=TRUE,1,
   IF(AND(Matriz!C400=Contadores!G$1,TODAY()-Matriz!S400&gt;0,Matriz!T400="")=TRUE,2,
      IF(AND(Matriz!C400=Contadores!G$1,Matriz!T400&lt;&gt;"")=TRUE,3,0)
   )
)</f>
        <v>0</v>
      </c>
      <c r="H357">
        <f ca="1">+IF(AND(Matriz!C400=Contadores!H$1,TODAY()-Matriz!S400&lt;=0,Matriz!T400="")=TRUE,1,
   IF(AND(Matriz!C400=Contadores!H$1,TODAY()-Matriz!S400&gt;0,Matriz!T400="")=TRUE,2,
      IF(AND(Matriz!C400=Contadores!H$1,Matriz!T400&lt;&gt;"")=TRUE,3,0)
   )
)</f>
        <v>0</v>
      </c>
      <c r="I357">
        <f ca="1">+IF(AND(Matriz!C400=Contadores!I$1,TODAY()-Matriz!S400&lt;=0,Matriz!T400="")=TRUE,1,
   IF(AND(Matriz!C400=Contadores!I$1,TODAY()-Matriz!S400&gt;0,Matriz!T400="")=TRUE,2,
      IF(AND(Matriz!C400=Contadores!I$1,Matriz!T400&lt;&gt;"")=TRUE,3,0)
   )
)</f>
        <v>0</v>
      </c>
      <c r="J357">
        <f ca="1">+IF(AND(Matriz!C400=Contadores!J$1,TODAY()-Matriz!S400&lt;=0,Matriz!T400="")=TRUE,1,
   IF(AND(Matriz!C400=Contadores!J$1,TODAY()-Matriz!S400&gt;0,Matriz!T400="")=TRUE,2,
      IF(AND(Matriz!C400=Contadores!J$1,Matriz!T400&lt;&gt;"")=TRUE,3,0)
   )
)</f>
        <v>0</v>
      </c>
      <c r="K357">
        <f ca="1">+IF(AND(Matriz!C400=Contadores!K$1,TODAY()-Matriz!S400&lt;=0,Matriz!T400="")=TRUE,1,
   IF(AND(Matriz!C400=Contadores!K$1,TODAY()-Matriz!S400&gt;0,Matriz!T400="")=TRUE,2,
      IF(AND(Matriz!C400=Contadores!K$1,Matriz!T400&lt;&gt;"")=TRUE,3,0)
   )
)</f>
        <v>0</v>
      </c>
    </row>
    <row r="358" spans="1:11" x14ac:dyDescent="0.25">
      <c r="A358">
        <v>357</v>
      </c>
      <c r="B358">
        <f ca="1">+IF(AND(Matriz!C401=Contadores!B$1,TODAY()-Matriz!S401&lt;=0,Matriz!T401="")=TRUE,1,
   IF(AND(Matriz!C401=Contadores!B$1,TODAY()-Matriz!S401&gt;0,Matriz!T401="")=TRUE,2,
      IF(AND(Matriz!C401=Contadores!B$1,Matriz!T401&lt;&gt;"")=TRUE,3,0)
   )
)</f>
        <v>0</v>
      </c>
      <c r="C358">
        <f ca="1">+IF(AND(Matriz!C401=Contadores!C$1,TODAY()-Matriz!S401&lt;=0,Matriz!T401="")=TRUE,1,
   IF(AND(Matriz!C401=Contadores!C$1,TODAY()-Matriz!S401&gt;0,Matriz!T401="")=TRUE,2,
      IF(AND(Matriz!C401=Contadores!C$1,Matriz!T401&lt;&gt;"")=TRUE,3,0)
   )
)</f>
        <v>0</v>
      </c>
      <c r="D358">
        <f ca="1">+IF(AND(Matriz!C401=Contadores!D$1,TODAY()-Matriz!S401&lt;=0,Matriz!T401="")=TRUE,1,
   IF(AND(Matriz!C401=Contadores!D$1,TODAY()-Matriz!S401&gt;0,Matriz!T401="")=TRUE,2,
      IF(AND(Matriz!C401=Contadores!D$1,Matriz!T401&lt;&gt;"")=TRUE,3,0)
   )
)</f>
        <v>0</v>
      </c>
      <c r="E358">
        <f ca="1">+IF(AND(Matriz!C401=Contadores!E$1,TODAY()-Matriz!S401&lt;=0,Matriz!T401="")=TRUE,1,
   IF(AND(Matriz!C401=Contadores!E$1,TODAY()-Matriz!S401&gt;0,Matriz!T401="")=TRUE,2,
      IF(AND(Matriz!C401=Contadores!E$1,Matriz!T401&lt;&gt;"")=TRUE,3,0)
   )
)</f>
        <v>0</v>
      </c>
      <c r="F358">
        <f ca="1">+IF(AND(Matriz!C401=Contadores!F$1,TODAY()-Matriz!S401&lt;=0,Matriz!T401="")=TRUE,1,
   IF(AND(Matriz!C401=Contadores!F$1,TODAY()-Matriz!S401&gt;0,Matriz!T401="")=TRUE,2,
      IF(AND(Matriz!C401=Contadores!F$1,Matriz!T401&lt;&gt;"")=TRUE,3,0)
   )
)</f>
        <v>0</v>
      </c>
      <c r="G358">
        <f ca="1">+IF(AND(Matriz!C401=Contadores!G$1,TODAY()-Matriz!S401&lt;=0,Matriz!T401="")=TRUE,1,
   IF(AND(Matriz!C401=Contadores!G$1,TODAY()-Matriz!S401&gt;0,Matriz!T401="")=TRUE,2,
      IF(AND(Matriz!C401=Contadores!G$1,Matriz!T401&lt;&gt;"")=TRUE,3,0)
   )
)</f>
        <v>0</v>
      </c>
      <c r="H358">
        <f ca="1">+IF(AND(Matriz!C401=Contadores!H$1,TODAY()-Matriz!S401&lt;=0,Matriz!T401="")=TRUE,1,
   IF(AND(Matriz!C401=Contadores!H$1,TODAY()-Matriz!S401&gt;0,Matriz!T401="")=TRUE,2,
      IF(AND(Matriz!C401=Contadores!H$1,Matriz!T401&lt;&gt;"")=TRUE,3,0)
   )
)</f>
        <v>0</v>
      </c>
      <c r="I358">
        <f ca="1">+IF(AND(Matriz!C401=Contadores!I$1,TODAY()-Matriz!S401&lt;=0,Matriz!T401="")=TRUE,1,
   IF(AND(Matriz!C401=Contadores!I$1,TODAY()-Matriz!S401&gt;0,Matriz!T401="")=TRUE,2,
      IF(AND(Matriz!C401=Contadores!I$1,Matriz!T401&lt;&gt;"")=TRUE,3,0)
   )
)</f>
        <v>0</v>
      </c>
      <c r="J358">
        <f ca="1">+IF(AND(Matriz!C401=Contadores!J$1,TODAY()-Matriz!S401&lt;=0,Matriz!T401="")=TRUE,1,
   IF(AND(Matriz!C401=Contadores!J$1,TODAY()-Matriz!S401&gt;0,Matriz!T401="")=TRUE,2,
      IF(AND(Matriz!C401=Contadores!J$1,Matriz!T401&lt;&gt;"")=TRUE,3,0)
   )
)</f>
        <v>0</v>
      </c>
      <c r="K358">
        <f ca="1">+IF(AND(Matriz!C401=Contadores!K$1,TODAY()-Matriz!S401&lt;=0,Matriz!T401="")=TRUE,1,
   IF(AND(Matriz!C401=Contadores!K$1,TODAY()-Matriz!S401&gt;0,Matriz!T401="")=TRUE,2,
      IF(AND(Matriz!C401=Contadores!K$1,Matriz!T401&lt;&gt;"")=TRUE,3,0)
   )
)</f>
        <v>0</v>
      </c>
    </row>
    <row r="359" spans="1:11" x14ac:dyDescent="0.25">
      <c r="A359">
        <v>358</v>
      </c>
      <c r="B359">
        <f ca="1">+IF(AND(Matriz!C402=Contadores!B$1,TODAY()-Matriz!S402&lt;=0,Matriz!T402="")=TRUE,1,
   IF(AND(Matriz!C402=Contadores!B$1,TODAY()-Matriz!S402&gt;0,Matriz!T402="")=TRUE,2,
      IF(AND(Matriz!C402=Contadores!B$1,Matriz!T402&lt;&gt;"")=TRUE,3,0)
   )
)</f>
        <v>0</v>
      </c>
      <c r="C359">
        <f ca="1">+IF(AND(Matriz!C402=Contadores!C$1,TODAY()-Matriz!S402&lt;=0,Matriz!T402="")=TRUE,1,
   IF(AND(Matriz!C402=Contadores!C$1,TODAY()-Matriz!S402&gt;0,Matriz!T402="")=TRUE,2,
      IF(AND(Matriz!C402=Contadores!C$1,Matriz!T402&lt;&gt;"")=TRUE,3,0)
   )
)</f>
        <v>0</v>
      </c>
      <c r="D359">
        <f ca="1">+IF(AND(Matriz!C402=Contadores!D$1,TODAY()-Matriz!S402&lt;=0,Matriz!T402="")=TRUE,1,
   IF(AND(Matriz!C402=Contadores!D$1,TODAY()-Matriz!S402&gt;0,Matriz!T402="")=TRUE,2,
      IF(AND(Matriz!C402=Contadores!D$1,Matriz!T402&lt;&gt;"")=TRUE,3,0)
   )
)</f>
        <v>0</v>
      </c>
      <c r="E359">
        <f ca="1">+IF(AND(Matriz!C402=Contadores!E$1,TODAY()-Matriz!S402&lt;=0,Matriz!T402="")=TRUE,1,
   IF(AND(Matriz!C402=Contadores!E$1,TODAY()-Matriz!S402&gt;0,Matriz!T402="")=TRUE,2,
      IF(AND(Matriz!C402=Contadores!E$1,Matriz!T402&lt;&gt;"")=TRUE,3,0)
   )
)</f>
        <v>0</v>
      </c>
      <c r="F359">
        <f ca="1">+IF(AND(Matriz!C402=Contadores!F$1,TODAY()-Matriz!S402&lt;=0,Matriz!T402="")=TRUE,1,
   IF(AND(Matriz!C402=Contadores!F$1,TODAY()-Matriz!S402&gt;0,Matriz!T402="")=TRUE,2,
      IF(AND(Matriz!C402=Contadores!F$1,Matriz!T402&lt;&gt;"")=TRUE,3,0)
   )
)</f>
        <v>0</v>
      </c>
      <c r="G359">
        <f ca="1">+IF(AND(Matriz!C402=Contadores!G$1,TODAY()-Matriz!S402&lt;=0,Matriz!T402="")=TRUE,1,
   IF(AND(Matriz!C402=Contadores!G$1,TODAY()-Matriz!S402&gt;0,Matriz!T402="")=TRUE,2,
      IF(AND(Matriz!C402=Contadores!G$1,Matriz!T402&lt;&gt;"")=TRUE,3,0)
   )
)</f>
        <v>0</v>
      </c>
      <c r="H359">
        <f ca="1">+IF(AND(Matriz!C402=Contadores!H$1,TODAY()-Matriz!S402&lt;=0,Matriz!T402="")=TRUE,1,
   IF(AND(Matriz!C402=Contadores!H$1,TODAY()-Matriz!S402&gt;0,Matriz!T402="")=TRUE,2,
      IF(AND(Matriz!C402=Contadores!H$1,Matriz!T402&lt;&gt;"")=TRUE,3,0)
   )
)</f>
        <v>0</v>
      </c>
      <c r="I359">
        <f ca="1">+IF(AND(Matriz!C402=Contadores!I$1,TODAY()-Matriz!S402&lt;=0,Matriz!T402="")=TRUE,1,
   IF(AND(Matriz!C402=Contadores!I$1,TODAY()-Matriz!S402&gt;0,Matriz!T402="")=TRUE,2,
      IF(AND(Matriz!C402=Contadores!I$1,Matriz!T402&lt;&gt;"")=TRUE,3,0)
   )
)</f>
        <v>0</v>
      </c>
      <c r="J359">
        <f ca="1">+IF(AND(Matriz!C402=Contadores!J$1,TODAY()-Matriz!S402&lt;=0,Matriz!T402="")=TRUE,1,
   IF(AND(Matriz!C402=Contadores!J$1,TODAY()-Matriz!S402&gt;0,Matriz!T402="")=TRUE,2,
      IF(AND(Matriz!C402=Contadores!J$1,Matriz!T402&lt;&gt;"")=TRUE,3,0)
   )
)</f>
        <v>0</v>
      </c>
      <c r="K359">
        <f ca="1">+IF(AND(Matriz!C402=Contadores!K$1,TODAY()-Matriz!S402&lt;=0,Matriz!T402="")=TRUE,1,
   IF(AND(Matriz!C402=Contadores!K$1,TODAY()-Matriz!S402&gt;0,Matriz!T402="")=TRUE,2,
      IF(AND(Matriz!C402=Contadores!K$1,Matriz!T402&lt;&gt;"")=TRUE,3,0)
   )
)</f>
        <v>0</v>
      </c>
    </row>
    <row r="360" spans="1:11" x14ac:dyDescent="0.25">
      <c r="A360">
        <v>359</v>
      </c>
      <c r="B360">
        <f ca="1">+IF(AND(Matriz!C403=Contadores!B$1,TODAY()-Matriz!S403&lt;=0,Matriz!T403="")=TRUE,1,
   IF(AND(Matriz!C403=Contadores!B$1,TODAY()-Matriz!S403&gt;0,Matriz!T403="")=TRUE,2,
      IF(AND(Matriz!C403=Contadores!B$1,Matriz!T403&lt;&gt;"")=TRUE,3,0)
   )
)</f>
        <v>0</v>
      </c>
      <c r="C360">
        <f ca="1">+IF(AND(Matriz!C403=Contadores!C$1,TODAY()-Matriz!S403&lt;=0,Matriz!T403="")=TRUE,1,
   IF(AND(Matriz!C403=Contadores!C$1,TODAY()-Matriz!S403&gt;0,Matriz!T403="")=TRUE,2,
      IF(AND(Matriz!C403=Contadores!C$1,Matriz!T403&lt;&gt;"")=TRUE,3,0)
   )
)</f>
        <v>0</v>
      </c>
      <c r="D360">
        <f ca="1">+IF(AND(Matriz!C403=Contadores!D$1,TODAY()-Matriz!S403&lt;=0,Matriz!T403="")=TRUE,1,
   IF(AND(Matriz!C403=Contadores!D$1,TODAY()-Matriz!S403&gt;0,Matriz!T403="")=TRUE,2,
      IF(AND(Matriz!C403=Contadores!D$1,Matriz!T403&lt;&gt;"")=TRUE,3,0)
   )
)</f>
        <v>0</v>
      </c>
      <c r="E360">
        <f ca="1">+IF(AND(Matriz!C403=Contadores!E$1,TODAY()-Matriz!S403&lt;=0,Matriz!T403="")=TRUE,1,
   IF(AND(Matriz!C403=Contadores!E$1,TODAY()-Matriz!S403&gt;0,Matriz!T403="")=TRUE,2,
      IF(AND(Matriz!C403=Contadores!E$1,Matriz!T403&lt;&gt;"")=TRUE,3,0)
   )
)</f>
        <v>0</v>
      </c>
      <c r="F360">
        <f ca="1">+IF(AND(Matriz!C403=Contadores!F$1,TODAY()-Matriz!S403&lt;=0,Matriz!T403="")=TRUE,1,
   IF(AND(Matriz!C403=Contadores!F$1,TODAY()-Matriz!S403&gt;0,Matriz!T403="")=TRUE,2,
      IF(AND(Matriz!C403=Contadores!F$1,Matriz!T403&lt;&gt;"")=TRUE,3,0)
   )
)</f>
        <v>0</v>
      </c>
      <c r="G360">
        <f ca="1">+IF(AND(Matriz!C403=Contadores!G$1,TODAY()-Matriz!S403&lt;=0,Matriz!T403="")=TRUE,1,
   IF(AND(Matriz!C403=Contadores!G$1,TODAY()-Matriz!S403&gt;0,Matriz!T403="")=TRUE,2,
      IF(AND(Matriz!C403=Contadores!G$1,Matriz!T403&lt;&gt;"")=TRUE,3,0)
   )
)</f>
        <v>0</v>
      </c>
      <c r="H360">
        <f ca="1">+IF(AND(Matriz!C403=Contadores!H$1,TODAY()-Matriz!S403&lt;=0,Matriz!T403="")=TRUE,1,
   IF(AND(Matriz!C403=Contadores!H$1,TODAY()-Matriz!S403&gt;0,Matriz!T403="")=TRUE,2,
      IF(AND(Matriz!C403=Contadores!H$1,Matriz!T403&lt;&gt;"")=TRUE,3,0)
   )
)</f>
        <v>0</v>
      </c>
      <c r="I360">
        <f ca="1">+IF(AND(Matriz!C403=Contadores!I$1,TODAY()-Matriz!S403&lt;=0,Matriz!T403="")=TRUE,1,
   IF(AND(Matriz!C403=Contadores!I$1,TODAY()-Matriz!S403&gt;0,Matriz!T403="")=TRUE,2,
      IF(AND(Matriz!C403=Contadores!I$1,Matriz!T403&lt;&gt;"")=TRUE,3,0)
   )
)</f>
        <v>0</v>
      </c>
      <c r="J360">
        <f ca="1">+IF(AND(Matriz!C403=Contadores!J$1,TODAY()-Matriz!S403&lt;=0,Matriz!T403="")=TRUE,1,
   IF(AND(Matriz!C403=Contadores!J$1,TODAY()-Matriz!S403&gt;0,Matriz!T403="")=TRUE,2,
      IF(AND(Matriz!C403=Contadores!J$1,Matriz!T403&lt;&gt;"")=TRUE,3,0)
   )
)</f>
        <v>0</v>
      </c>
      <c r="K360">
        <f ca="1">+IF(AND(Matriz!C403=Contadores!K$1,TODAY()-Matriz!S403&lt;=0,Matriz!T403="")=TRUE,1,
   IF(AND(Matriz!C403=Contadores!K$1,TODAY()-Matriz!S403&gt;0,Matriz!T403="")=TRUE,2,
      IF(AND(Matriz!C403=Contadores!K$1,Matriz!T403&lt;&gt;"")=TRUE,3,0)
   )
)</f>
        <v>0</v>
      </c>
    </row>
    <row r="361" spans="1:11" x14ac:dyDescent="0.25">
      <c r="A361">
        <v>360</v>
      </c>
      <c r="B361">
        <f ca="1">+IF(AND(Matriz!C404=Contadores!B$1,TODAY()-Matriz!S404&lt;=0,Matriz!T404="")=TRUE,1,
   IF(AND(Matriz!C404=Contadores!B$1,TODAY()-Matriz!S404&gt;0,Matriz!T404="")=TRUE,2,
      IF(AND(Matriz!C404=Contadores!B$1,Matriz!T404&lt;&gt;"")=TRUE,3,0)
   )
)</f>
        <v>0</v>
      </c>
      <c r="C361">
        <f ca="1">+IF(AND(Matriz!C404=Contadores!C$1,TODAY()-Matriz!S404&lt;=0,Matriz!T404="")=TRUE,1,
   IF(AND(Matriz!C404=Contadores!C$1,TODAY()-Matriz!S404&gt;0,Matriz!T404="")=TRUE,2,
      IF(AND(Matriz!C404=Contadores!C$1,Matriz!T404&lt;&gt;"")=TRUE,3,0)
   )
)</f>
        <v>0</v>
      </c>
      <c r="D361">
        <f ca="1">+IF(AND(Matriz!C404=Contadores!D$1,TODAY()-Matriz!S404&lt;=0,Matriz!T404="")=TRUE,1,
   IF(AND(Matriz!C404=Contadores!D$1,TODAY()-Matriz!S404&gt;0,Matriz!T404="")=TRUE,2,
      IF(AND(Matriz!C404=Contadores!D$1,Matriz!T404&lt;&gt;"")=TRUE,3,0)
   )
)</f>
        <v>0</v>
      </c>
      <c r="E361">
        <f ca="1">+IF(AND(Matriz!C404=Contadores!E$1,TODAY()-Matriz!S404&lt;=0,Matriz!T404="")=TRUE,1,
   IF(AND(Matriz!C404=Contadores!E$1,TODAY()-Matriz!S404&gt;0,Matriz!T404="")=TRUE,2,
      IF(AND(Matriz!C404=Contadores!E$1,Matriz!T404&lt;&gt;"")=TRUE,3,0)
   )
)</f>
        <v>0</v>
      </c>
      <c r="F361">
        <f ca="1">+IF(AND(Matriz!C404=Contadores!F$1,TODAY()-Matriz!S404&lt;=0,Matriz!T404="")=TRUE,1,
   IF(AND(Matriz!C404=Contadores!F$1,TODAY()-Matriz!S404&gt;0,Matriz!T404="")=TRUE,2,
      IF(AND(Matriz!C404=Contadores!F$1,Matriz!T404&lt;&gt;"")=TRUE,3,0)
   )
)</f>
        <v>0</v>
      </c>
      <c r="G361">
        <f ca="1">+IF(AND(Matriz!C404=Contadores!G$1,TODAY()-Matriz!S404&lt;=0,Matriz!T404="")=TRUE,1,
   IF(AND(Matriz!C404=Contadores!G$1,TODAY()-Matriz!S404&gt;0,Matriz!T404="")=TRUE,2,
      IF(AND(Matriz!C404=Contadores!G$1,Matriz!T404&lt;&gt;"")=TRUE,3,0)
   )
)</f>
        <v>0</v>
      </c>
      <c r="H361">
        <f ca="1">+IF(AND(Matriz!C404=Contadores!H$1,TODAY()-Matriz!S404&lt;=0,Matriz!T404="")=TRUE,1,
   IF(AND(Matriz!C404=Contadores!H$1,TODAY()-Matriz!S404&gt;0,Matriz!T404="")=TRUE,2,
      IF(AND(Matriz!C404=Contadores!H$1,Matriz!T404&lt;&gt;"")=TRUE,3,0)
   )
)</f>
        <v>0</v>
      </c>
      <c r="I361">
        <f ca="1">+IF(AND(Matriz!C404=Contadores!I$1,TODAY()-Matriz!S404&lt;=0,Matriz!T404="")=TRUE,1,
   IF(AND(Matriz!C404=Contadores!I$1,TODAY()-Matriz!S404&gt;0,Matriz!T404="")=TRUE,2,
      IF(AND(Matriz!C404=Contadores!I$1,Matriz!T404&lt;&gt;"")=TRUE,3,0)
   )
)</f>
        <v>0</v>
      </c>
      <c r="J361">
        <f ca="1">+IF(AND(Matriz!C404=Contadores!J$1,TODAY()-Matriz!S404&lt;=0,Matriz!T404="")=TRUE,1,
   IF(AND(Matriz!C404=Contadores!J$1,TODAY()-Matriz!S404&gt;0,Matriz!T404="")=TRUE,2,
      IF(AND(Matriz!C404=Contadores!J$1,Matriz!T404&lt;&gt;"")=TRUE,3,0)
   )
)</f>
        <v>0</v>
      </c>
      <c r="K361">
        <f ca="1">+IF(AND(Matriz!C404=Contadores!K$1,TODAY()-Matriz!S404&lt;=0,Matriz!T404="")=TRUE,1,
   IF(AND(Matriz!C404=Contadores!K$1,TODAY()-Matriz!S404&gt;0,Matriz!T404="")=TRUE,2,
      IF(AND(Matriz!C404=Contadores!K$1,Matriz!T404&lt;&gt;"")=TRUE,3,0)
   )
)</f>
        <v>0</v>
      </c>
    </row>
    <row r="362" spans="1:11" x14ac:dyDescent="0.25">
      <c r="A362">
        <v>361</v>
      </c>
      <c r="B362">
        <f ca="1">+IF(AND(Matriz!C405=Contadores!B$1,TODAY()-Matriz!S405&lt;=0,Matriz!T405="")=TRUE,1,
   IF(AND(Matriz!C405=Contadores!B$1,TODAY()-Matriz!S405&gt;0,Matriz!T405="")=TRUE,2,
      IF(AND(Matriz!C405=Contadores!B$1,Matriz!T405&lt;&gt;"")=TRUE,3,0)
   )
)</f>
        <v>0</v>
      </c>
      <c r="C362">
        <f ca="1">+IF(AND(Matriz!C405=Contadores!C$1,TODAY()-Matriz!S405&lt;=0,Matriz!T405="")=TRUE,1,
   IF(AND(Matriz!C405=Contadores!C$1,TODAY()-Matriz!S405&gt;0,Matriz!T405="")=TRUE,2,
      IF(AND(Matriz!C405=Contadores!C$1,Matriz!T405&lt;&gt;"")=TRUE,3,0)
   )
)</f>
        <v>0</v>
      </c>
      <c r="D362">
        <f ca="1">+IF(AND(Matriz!C405=Contadores!D$1,TODAY()-Matriz!S405&lt;=0,Matriz!T405="")=TRUE,1,
   IF(AND(Matriz!C405=Contadores!D$1,TODAY()-Matriz!S405&gt;0,Matriz!T405="")=TRUE,2,
      IF(AND(Matriz!C405=Contadores!D$1,Matriz!T405&lt;&gt;"")=TRUE,3,0)
   )
)</f>
        <v>0</v>
      </c>
      <c r="E362">
        <f ca="1">+IF(AND(Matriz!C405=Contadores!E$1,TODAY()-Matriz!S405&lt;=0,Matriz!T405="")=TRUE,1,
   IF(AND(Matriz!C405=Contadores!E$1,TODAY()-Matriz!S405&gt;0,Matriz!T405="")=TRUE,2,
      IF(AND(Matriz!C405=Contadores!E$1,Matriz!T405&lt;&gt;"")=TRUE,3,0)
   )
)</f>
        <v>0</v>
      </c>
      <c r="F362">
        <f ca="1">+IF(AND(Matriz!C405=Contadores!F$1,TODAY()-Matriz!S405&lt;=0,Matriz!T405="")=TRUE,1,
   IF(AND(Matriz!C405=Contadores!F$1,TODAY()-Matriz!S405&gt;0,Matriz!T405="")=TRUE,2,
      IF(AND(Matriz!C405=Contadores!F$1,Matriz!T405&lt;&gt;"")=TRUE,3,0)
   )
)</f>
        <v>0</v>
      </c>
      <c r="G362">
        <f ca="1">+IF(AND(Matriz!C405=Contadores!G$1,TODAY()-Matriz!S405&lt;=0,Matriz!T405="")=TRUE,1,
   IF(AND(Matriz!C405=Contadores!G$1,TODAY()-Matriz!S405&gt;0,Matriz!T405="")=TRUE,2,
      IF(AND(Matriz!C405=Contadores!G$1,Matriz!T405&lt;&gt;"")=TRUE,3,0)
   )
)</f>
        <v>0</v>
      </c>
      <c r="H362">
        <f ca="1">+IF(AND(Matriz!C405=Contadores!H$1,TODAY()-Matriz!S405&lt;=0,Matriz!T405="")=TRUE,1,
   IF(AND(Matriz!C405=Contadores!H$1,TODAY()-Matriz!S405&gt;0,Matriz!T405="")=TRUE,2,
      IF(AND(Matriz!C405=Contadores!H$1,Matriz!T405&lt;&gt;"")=TRUE,3,0)
   )
)</f>
        <v>0</v>
      </c>
      <c r="I362">
        <f ca="1">+IF(AND(Matriz!C405=Contadores!I$1,TODAY()-Matriz!S405&lt;=0,Matriz!T405="")=TRUE,1,
   IF(AND(Matriz!C405=Contadores!I$1,TODAY()-Matriz!S405&gt;0,Matriz!T405="")=TRUE,2,
      IF(AND(Matriz!C405=Contadores!I$1,Matriz!T405&lt;&gt;"")=TRUE,3,0)
   )
)</f>
        <v>0</v>
      </c>
      <c r="J362">
        <f ca="1">+IF(AND(Matriz!C405=Contadores!J$1,TODAY()-Matriz!S405&lt;=0,Matriz!T405="")=TRUE,1,
   IF(AND(Matriz!C405=Contadores!J$1,TODAY()-Matriz!S405&gt;0,Matriz!T405="")=TRUE,2,
      IF(AND(Matriz!C405=Contadores!J$1,Matriz!T405&lt;&gt;"")=TRUE,3,0)
   )
)</f>
        <v>0</v>
      </c>
      <c r="K362">
        <f ca="1">+IF(AND(Matriz!C405=Contadores!K$1,TODAY()-Matriz!S405&lt;=0,Matriz!T405="")=TRUE,1,
   IF(AND(Matriz!C405=Contadores!K$1,TODAY()-Matriz!S405&gt;0,Matriz!T405="")=TRUE,2,
      IF(AND(Matriz!C405=Contadores!K$1,Matriz!T405&lt;&gt;"")=TRUE,3,0)
   )
)</f>
        <v>0</v>
      </c>
    </row>
    <row r="363" spans="1:11" x14ac:dyDescent="0.25">
      <c r="A363">
        <v>362</v>
      </c>
      <c r="B363">
        <f ca="1">+IF(AND(Matriz!C406=Contadores!B$1,TODAY()-Matriz!S406&lt;=0,Matriz!T406="")=TRUE,1,
   IF(AND(Matriz!C406=Contadores!B$1,TODAY()-Matriz!S406&gt;0,Matriz!T406="")=TRUE,2,
      IF(AND(Matriz!C406=Contadores!B$1,Matriz!T406&lt;&gt;"")=TRUE,3,0)
   )
)</f>
        <v>0</v>
      </c>
      <c r="C363">
        <f ca="1">+IF(AND(Matriz!C406=Contadores!C$1,TODAY()-Matriz!S406&lt;=0,Matriz!T406="")=TRUE,1,
   IF(AND(Matriz!C406=Contadores!C$1,TODAY()-Matriz!S406&gt;0,Matriz!T406="")=TRUE,2,
      IF(AND(Matriz!C406=Contadores!C$1,Matriz!T406&lt;&gt;"")=TRUE,3,0)
   )
)</f>
        <v>0</v>
      </c>
      <c r="D363">
        <f ca="1">+IF(AND(Matriz!C406=Contadores!D$1,TODAY()-Matriz!S406&lt;=0,Matriz!T406="")=TRUE,1,
   IF(AND(Matriz!C406=Contadores!D$1,TODAY()-Matriz!S406&gt;0,Matriz!T406="")=TRUE,2,
      IF(AND(Matriz!C406=Contadores!D$1,Matriz!T406&lt;&gt;"")=TRUE,3,0)
   )
)</f>
        <v>0</v>
      </c>
      <c r="E363">
        <f ca="1">+IF(AND(Matriz!C406=Contadores!E$1,TODAY()-Matriz!S406&lt;=0,Matriz!T406="")=TRUE,1,
   IF(AND(Matriz!C406=Contadores!E$1,TODAY()-Matriz!S406&gt;0,Matriz!T406="")=TRUE,2,
      IF(AND(Matriz!C406=Contadores!E$1,Matriz!T406&lt;&gt;"")=TRUE,3,0)
   )
)</f>
        <v>0</v>
      </c>
      <c r="F363">
        <f ca="1">+IF(AND(Matriz!C406=Contadores!F$1,TODAY()-Matriz!S406&lt;=0,Matriz!T406="")=TRUE,1,
   IF(AND(Matriz!C406=Contadores!F$1,TODAY()-Matriz!S406&gt;0,Matriz!T406="")=TRUE,2,
      IF(AND(Matriz!C406=Contadores!F$1,Matriz!T406&lt;&gt;"")=TRUE,3,0)
   )
)</f>
        <v>0</v>
      </c>
      <c r="G363">
        <f ca="1">+IF(AND(Matriz!C406=Contadores!G$1,TODAY()-Matriz!S406&lt;=0,Matriz!T406="")=TRUE,1,
   IF(AND(Matriz!C406=Contadores!G$1,TODAY()-Matriz!S406&gt;0,Matriz!T406="")=TRUE,2,
      IF(AND(Matriz!C406=Contadores!G$1,Matriz!T406&lt;&gt;"")=TRUE,3,0)
   )
)</f>
        <v>0</v>
      </c>
      <c r="H363">
        <f ca="1">+IF(AND(Matriz!C406=Contadores!H$1,TODAY()-Matriz!S406&lt;=0,Matriz!T406="")=TRUE,1,
   IF(AND(Matriz!C406=Contadores!H$1,TODAY()-Matriz!S406&gt;0,Matriz!T406="")=TRUE,2,
      IF(AND(Matriz!C406=Contadores!H$1,Matriz!T406&lt;&gt;"")=TRUE,3,0)
   )
)</f>
        <v>0</v>
      </c>
      <c r="I363">
        <f ca="1">+IF(AND(Matriz!C406=Contadores!I$1,TODAY()-Matriz!S406&lt;=0,Matriz!T406="")=TRUE,1,
   IF(AND(Matriz!C406=Contadores!I$1,TODAY()-Matriz!S406&gt;0,Matriz!T406="")=TRUE,2,
      IF(AND(Matriz!C406=Contadores!I$1,Matriz!T406&lt;&gt;"")=TRUE,3,0)
   )
)</f>
        <v>0</v>
      </c>
      <c r="J363">
        <f ca="1">+IF(AND(Matriz!C406=Contadores!J$1,TODAY()-Matriz!S406&lt;=0,Matriz!T406="")=TRUE,1,
   IF(AND(Matriz!C406=Contadores!J$1,TODAY()-Matriz!S406&gt;0,Matriz!T406="")=TRUE,2,
      IF(AND(Matriz!C406=Contadores!J$1,Matriz!T406&lt;&gt;"")=TRUE,3,0)
   )
)</f>
        <v>0</v>
      </c>
      <c r="K363">
        <f ca="1">+IF(AND(Matriz!C406=Contadores!K$1,TODAY()-Matriz!S406&lt;=0,Matriz!T406="")=TRUE,1,
   IF(AND(Matriz!C406=Contadores!K$1,TODAY()-Matriz!S406&gt;0,Matriz!T406="")=TRUE,2,
      IF(AND(Matriz!C406=Contadores!K$1,Matriz!T406&lt;&gt;"")=TRUE,3,0)
   )
)</f>
        <v>0</v>
      </c>
    </row>
    <row r="364" spans="1:11" x14ac:dyDescent="0.25">
      <c r="A364">
        <v>363</v>
      </c>
      <c r="B364">
        <f ca="1">+IF(AND(Matriz!C407=Contadores!B$1,TODAY()-Matriz!S407&lt;=0,Matriz!T407="")=TRUE,1,
   IF(AND(Matriz!C407=Contadores!B$1,TODAY()-Matriz!S407&gt;0,Matriz!T407="")=TRUE,2,
      IF(AND(Matriz!C407=Contadores!B$1,Matriz!T407&lt;&gt;"")=TRUE,3,0)
   )
)</f>
        <v>0</v>
      </c>
      <c r="C364">
        <f ca="1">+IF(AND(Matriz!C407=Contadores!C$1,TODAY()-Matriz!S407&lt;=0,Matriz!T407="")=TRUE,1,
   IF(AND(Matriz!C407=Contadores!C$1,TODAY()-Matriz!S407&gt;0,Matriz!T407="")=TRUE,2,
      IF(AND(Matriz!C407=Contadores!C$1,Matriz!T407&lt;&gt;"")=TRUE,3,0)
   )
)</f>
        <v>0</v>
      </c>
      <c r="D364">
        <f ca="1">+IF(AND(Matriz!C407=Contadores!D$1,TODAY()-Matriz!S407&lt;=0,Matriz!T407="")=TRUE,1,
   IF(AND(Matriz!C407=Contadores!D$1,TODAY()-Matriz!S407&gt;0,Matriz!T407="")=TRUE,2,
      IF(AND(Matriz!C407=Contadores!D$1,Matriz!T407&lt;&gt;"")=TRUE,3,0)
   )
)</f>
        <v>0</v>
      </c>
      <c r="E364">
        <f ca="1">+IF(AND(Matriz!C407=Contadores!E$1,TODAY()-Matriz!S407&lt;=0,Matriz!T407="")=TRUE,1,
   IF(AND(Matriz!C407=Contadores!E$1,TODAY()-Matriz!S407&gt;0,Matriz!T407="")=TRUE,2,
      IF(AND(Matriz!C407=Contadores!E$1,Matriz!T407&lt;&gt;"")=TRUE,3,0)
   )
)</f>
        <v>0</v>
      </c>
      <c r="F364">
        <f ca="1">+IF(AND(Matriz!C407=Contadores!F$1,TODAY()-Matriz!S407&lt;=0,Matriz!T407="")=TRUE,1,
   IF(AND(Matriz!C407=Contadores!F$1,TODAY()-Matriz!S407&gt;0,Matriz!T407="")=TRUE,2,
      IF(AND(Matriz!C407=Contadores!F$1,Matriz!T407&lt;&gt;"")=TRUE,3,0)
   )
)</f>
        <v>0</v>
      </c>
      <c r="G364">
        <f ca="1">+IF(AND(Matriz!C407=Contadores!G$1,TODAY()-Matriz!S407&lt;=0,Matriz!T407="")=TRUE,1,
   IF(AND(Matriz!C407=Contadores!G$1,TODAY()-Matriz!S407&gt;0,Matriz!T407="")=TRUE,2,
      IF(AND(Matriz!C407=Contadores!G$1,Matriz!T407&lt;&gt;"")=TRUE,3,0)
   )
)</f>
        <v>0</v>
      </c>
      <c r="H364">
        <f ca="1">+IF(AND(Matriz!C407=Contadores!H$1,TODAY()-Matriz!S407&lt;=0,Matriz!T407="")=TRUE,1,
   IF(AND(Matriz!C407=Contadores!H$1,TODAY()-Matriz!S407&gt;0,Matriz!T407="")=TRUE,2,
      IF(AND(Matriz!C407=Contadores!H$1,Matriz!T407&lt;&gt;"")=TRUE,3,0)
   )
)</f>
        <v>0</v>
      </c>
      <c r="I364">
        <f ca="1">+IF(AND(Matriz!C407=Contadores!I$1,TODAY()-Matriz!S407&lt;=0,Matriz!T407="")=TRUE,1,
   IF(AND(Matriz!C407=Contadores!I$1,TODAY()-Matriz!S407&gt;0,Matriz!T407="")=TRUE,2,
      IF(AND(Matriz!C407=Contadores!I$1,Matriz!T407&lt;&gt;"")=TRUE,3,0)
   )
)</f>
        <v>0</v>
      </c>
      <c r="J364">
        <f ca="1">+IF(AND(Matriz!C407=Contadores!J$1,TODAY()-Matriz!S407&lt;=0,Matriz!T407="")=TRUE,1,
   IF(AND(Matriz!C407=Contadores!J$1,TODAY()-Matriz!S407&gt;0,Matriz!T407="")=TRUE,2,
      IF(AND(Matriz!C407=Contadores!J$1,Matriz!T407&lt;&gt;"")=TRUE,3,0)
   )
)</f>
        <v>0</v>
      </c>
      <c r="K364">
        <f ca="1">+IF(AND(Matriz!C407=Contadores!K$1,TODAY()-Matriz!S407&lt;=0,Matriz!T407="")=TRUE,1,
   IF(AND(Matriz!C407=Contadores!K$1,TODAY()-Matriz!S407&gt;0,Matriz!T407="")=TRUE,2,
      IF(AND(Matriz!C407=Contadores!K$1,Matriz!T407&lt;&gt;"")=TRUE,3,0)
   )
)</f>
        <v>0</v>
      </c>
    </row>
    <row r="365" spans="1:11" x14ac:dyDescent="0.25">
      <c r="A365">
        <v>364</v>
      </c>
      <c r="B365">
        <f ca="1">+IF(AND(Matriz!C408=Contadores!B$1,TODAY()-Matriz!S408&lt;=0,Matriz!T408="")=TRUE,1,
   IF(AND(Matriz!C408=Contadores!B$1,TODAY()-Matriz!S408&gt;0,Matriz!T408="")=TRUE,2,
      IF(AND(Matriz!C408=Contadores!B$1,Matriz!T408&lt;&gt;"")=TRUE,3,0)
   )
)</f>
        <v>0</v>
      </c>
      <c r="C365">
        <f ca="1">+IF(AND(Matriz!C408=Contadores!C$1,TODAY()-Matriz!S408&lt;=0,Matriz!T408="")=TRUE,1,
   IF(AND(Matriz!C408=Contadores!C$1,TODAY()-Matriz!S408&gt;0,Matriz!T408="")=TRUE,2,
      IF(AND(Matriz!C408=Contadores!C$1,Matriz!T408&lt;&gt;"")=TRUE,3,0)
   )
)</f>
        <v>0</v>
      </c>
      <c r="D365">
        <f ca="1">+IF(AND(Matriz!C408=Contadores!D$1,TODAY()-Matriz!S408&lt;=0,Matriz!T408="")=TRUE,1,
   IF(AND(Matriz!C408=Contadores!D$1,TODAY()-Matriz!S408&gt;0,Matriz!T408="")=TRUE,2,
      IF(AND(Matriz!C408=Contadores!D$1,Matriz!T408&lt;&gt;"")=TRUE,3,0)
   )
)</f>
        <v>0</v>
      </c>
      <c r="E365">
        <f ca="1">+IF(AND(Matriz!C408=Contadores!E$1,TODAY()-Matriz!S408&lt;=0,Matriz!T408="")=TRUE,1,
   IF(AND(Matriz!C408=Contadores!E$1,TODAY()-Matriz!S408&gt;0,Matriz!T408="")=TRUE,2,
      IF(AND(Matriz!C408=Contadores!E$1,Matriz!T408&lt;&gt;"")=TRUE,3,0)
   )
)</f>
        <v>0</v>
      </c>
      <c r="F365">
        <f ca="1">+IF(AND(Matriz!C408=Contadores!F$1,TODAY()-Matriz!S408&lt;=0,Matriz!T408="")=TRUE,1,
   IF(AND(Matriz!C408=Contadores!F$1,TODAY()-Matriz!S408&gt;0,Matriz!T408="")=TRUE,2,
      IF(AND(Matriz!C408=Contadores!F$1,Matriz!T408&lt;&gt;"")=TRUE,3,0)
   )
)</f>
        <v>0</v>
      </c>
      <c r="G365">
        <f ca="1">+IF(AND(Matriz!C408=Contadores!G$1,TODAY()-Matriz!S408&lt;=0,Matriz!T408="")=TRUE,1,
   IF(AND(Matriz!C408=Contadores!G$1,TODAY()-Matriz!S408&gt;0,Matriz!T408="")=TRUE,2,
      IF(AND(Matriz!C408=Contadores!G$1,Matriz!T408&lt;&gt;"")=TRUE,3,0)
   )
)</f>
        <v>0</v>
      </c>
      <c r="H365">
        <f ca="1">+IF(AND(Matriz!C408=Contadores!H$1,TODAY()-Matriz!S408&lt;=0,Matriz!T408="")=TRUE,1,
   IF(AND(Matriz!C408=Contadores!H$1,TODAY()-Matriz!S408&gt;0,Matriz!T408="")=TRUE,2,
      IF(AND(Matriz!C408=Contadores!H$1,Matriz!T408&lt;&gt;"")=TRUE,3,0)
   )
)</f>
        <v>0</v>
      </c>
      <c r="I365">
        <f ca="1">+IF(AND(Matriz!C408=Contadores!I$1,TODAY()-Matriz!S408&lt;=0,Matriz!T408="")=TRUE,1,
   IF(AND(Matriz!C408=Contadores!I$1,TODAY()-Matriz!S408&gt;0,Matriz!T408="")=TRUE,2,
      IF(AND(Matriz!C408=Contadores!I$1,Matriz!T408&lt;&gt;"")=TRUE,3,0)
   )
)</f>
        <v>0</v>
      </c>
      <c r="J365">
        <f ca="1">+IF(AND(Matriz!C408=Contadores!J$1,TODAY()-Matriz!S408&lt;=0,Matriz!T408="")=TRUE,1,
   IF(AND(Matriz!C408=Contadores!J$1,TODAY()-Matriz!S408&gt;0,Matriz!T408="")=TRUE,2,
      IF(AND(Matriz!C408=Contadores!J$1,Matriz!T408&lt;&gt;"")=TRUE,3,0)
   )
)</f>
        <v>0</v>
      </c>
      <c r="K365">
        <f ca="1">+IF(AND(Matriz!C408=Contadores!K$1,TODAY()-Matriz!S408&lt;=0,Matriz!T408="")=TRUE,1,
   IF(AND(Matriz!C408=Contadores!K$1,TODAY()-Matriz!S408&gt;0,Matriz!T408="")=TRUE,2,
      IF(AND(Matriz!C408=Contadores!K$1,Matriz!T408&lt;&gt;"")=TRUE,3,0)
   )
)</f>
        <v>0</v>
      </c>
    </row>
    <row r="366" spans="1:11" x14ac:dyDescent="0.25">
      <c r="A366">
        <v>365</v>
      </c>
      <c r="B366">
        <f ca="1">+IF(AND(Matriz!C409=Contadores!B$1,TODAY()-Matriz!S409&lt;=0,Matriz!T409="")=TRUE,1,
   IF(AND(Matriz!C409=Contadores!B$1,TODAY()-Matriz!S409&gt;0,Matriz!T409="")=TRUE,2,
      IF(AND(Matriz!C409=Contadores!B$1,Matriz!T409&lt;&gt;"")=TRUE,3,0)
   )
)</f>
        <v>0</v>
      </c>
      <c r="C366">
        <f ca="1">+IF(AND(Matriz!C409=Contadores!C$1,TODAY()-Matriz!S409&lt;=0,Matriz!T409="")=TRUE,1,
   IF(AND(Matriz!C409=Contadores!C$1,TODAY()-Matriz!S409&gt;0,Matriz!T409="")=TRUE,2,
      IF(AND(Matriz!C409=Contadores!C$1,Matriz!T409&lt;&gt;"")=TRUE,3,0)
   )
)</f>
        <v>0</v>
      </c>
      <c r="D366">
        <f ca="1">+IF(AND(Matriz!C409=Contadores!D$1,TODAY()-Matriz!S409&lt;=0,Matriz!T409="")=TRUE,1,
   IF(AND(Matriz!C409=Contadores!D$1,TODAY()-Matriz!S409&gt;0,Matriz!T409="")=TRUE,2,
      IF(AND(Matriz!C409=Contadores!D$1,Matriz!T409&lt;&gt;"")=TRUE,3,0)
   )
)</f>
        <v>0</v>
      </c>
      <c r="E366">
        <f ca="1">+IF(AND(Matriz!C409=Contadores!E$1,TODAY()-Matriz!S409&lt;=0,Matriz!T409="")=TRUE,1,
   IF(AND(Matriz!C409=Contadores!E$1,TODAY()-Matriz!S409&gt;0,Matriz!T409="")=TRUE,2,
      IF(AND(Matriz!C409=Contadores!E$1,Matriz!T409&lt;&gt;"")=TRUE,3,0)
   )
)</f>
        <v>0</v>
      </c>
      <c r="F366">
        <f ca="1">+IF(AND(Matriz!C409=Contadores!F$1,TODAY()-Matriz!S409&lt;=0,Matriz!T409="")=TRUE,1,
   IF(AND(Matriz!C409=Contadores!F$1,TODAY()-Matriz!S409&gt;0,Matriz!T409="")=TRUE,2,
      IF(AND(Matriz!C409=Contadores!F$1,Matriz!T409&lt;&gt;"")=TRUE,3,0)
   )
)</f>
        <v>0</v>
      </c>
      <c r="G366">
        <f ca="1">+IF(AND(Matriz!C409=Contadores!G$1,TODAY()-Matriz!S409&lt;=0,Matriz!T409="")=TRUE,1,
   IF(AND(Matriz!C409=Contadores!G$1,TODAY()-Matriz!S409&gt;0,Matriz!T409="")=TRUE,2,
      IF(AND(Matriz!C409=Contadores!G$1,Matriz!T409&lt;&gt;"")=TRUE,3,0)
   )
)</f>
        <v>0</v>
      </c>
      <c r="H366">
        <f ca="1">+IF(AND(Matriz!C409=Contadores!H$1,TODAY()-Matriz!S409&lt;=0,Matriz!T409="")=TRUE,1,
   IF(AND(Matriz!C409=Contadores!H$1,TODAY()-Matriz!S409&gt;0,Matriz!T409="")=TRUE,2,
      IF(AND(Matriz!C409=Contadores!H$1,Matriz!T409&lt;&gt;"")=TRUE,3,0)
   )
)</f>
        <v>0</v>
      </c>
      <c r="I366">
        <f ca="1">+IF(AND(Matriz!C409=Contadores!I$1,TODAY()-Matriz!S409&lt;=0,Matriz!T409="")=TRUE,1,
   IF(AND(Matriz!C409=Contadores!I$1,TODAY()-Matriz!S409&gt;0,Matriz!T409="")=TRUE,2,
      IF(AND(Matriz!C409=Contadores!I$1,Matriz!T409&lt;&gt;"")=TRUE,3,0)
   )
)</f>
        <v>0</v>
      </c>
      <c r="J366">
        <f ca="1">+IF(AND(Matriz!C409=Contadores!J$1,TODAY()-Matriz!S409&lt;=0,Matriz!T409="")=TRUE,1,
   IF(AND(Matriz!C409=Contadores!J$1,TODAY()-Matriz!S409&gt;0,Matriz!T409="")=TRUE,2,
      IF(AND(Matriz!C409=Contadores!J$1,Matriz!T409&lt;&gt;"")=TRUE,3,0)
   )
)</f>
        <v>0</v>
      </c>
      <c r="K366">
        <f ca="1">+IF(AND(Matriz!C409=Contadores!K$1,TODAY()-Matriz!S409&lt;=0,Matriz!T409="")=TRUE,1,
   IF(AND(Matriz!C409=Contadores!K$1,TODAY()-Matriz!S409&gt;0,Matriz!T409="")=TRUE,2,
      IF(AND(Matriz!C409=Contadores!K$1,Matriz!T409&lt;&gt;"")=TRUE,3,0)
   )
)</f>
        <v>0</v>
      </c>
    </row>
    <row r="367" spans="1:11" x14ac:dyDescent="0.25">
      <c r="A367">
        <v>366</v>
      </c>
      <c r="B367">
        <f ca="1">+IF(AND(Matriz!C410=Contadores!B$1,TODAY()-Matriz!S410&lt;=0,Matriz!T410="")=TRUE,1,
   IF(AND(Matriz!C410=Contadores!B$1,TODAY()-Matriz!S410&gt;0,Matriz!T410="")=TRUE,2,
      IF(AND(Matriz!C410=Contadores!B$1,Matriz!T410&lt;&gt;"")=TRUE,3,0)
   )
)</f>
        <v>0</v>
      </c>
      <c r="C367">
        <f ca="1">+IF(AND(Matriz!C410=Contadores!C$1,TODAY()-Matriz!S410&lt;=0,Matriz!T410="")=TRUE,1,
   IF(AND(Matriz!C410=Contadores!C$1,TODAY()-Matriz!S410&gt;0,Matriz!T410="")=TRUE,2,
      IF(AND(Matriz!C410=Contadores!C$1,Matriz!T410&lt;&gt;"")=TRUE,3,0)
   )
)</f>
        <v>0</v>
      </c>
      <c r="D367">
        <f ca="1">+IF(AND(Matriz!C410=Contadores!D$1,TODAY()-Matriz!S410&lt;=0,Matriz!T410="")=TRUE,1,
   IF(AND(Matriz!C410=Contadores!D$1,TODAY()-Matriz!S410&gt;0,Matriz!T410="")=TRUE,2,
      IF(AND(Matriz!C410=Contadores!D$1,Matriz!T410&lt;&gt;"")=TRUE,3,0)
   )
)</f>
        <v>0</v>
      </c>
      <c r="E367">
        <f ca="1">+IF(AND(Matriz!C410=Contadores!E$1,TODAY()-Matriz!S410&lt;=0,Matriz!T410="")=TRUE,1,
   IF(AND(Matriz!C410=Contadores!E$1,TODAY()-Matriz!S410&gt;0,Matriz!T410="")=TRUE,2,
      IF(AND(Matriz!C410=Contadores!E$1,Matriz!T410&lt;&gt;"")=TRUE,3,0)
   )
)</f>
        <v>0</v>
      </c>
      <c r="F367">
        <f ca="1">+IF(AND(Matriz!C410=Contadores!F$1,TODAY()-Matriz!S410&lt;=0,Matriz!T410="")=TRUE,1,
   IF(AND(Matriz!C410=Contadores!F$1,TODAY()-Matriz!S410&gt;0,Matriz!T410="")=TRUE,2,
      IF(AND(Matriz!C410=Contadores!F$1,Matriz!T410&lt;&gt;"")=TRUE,3,0)
   )
)</f>
        <v>0</v>
      </c>
      <c r="G367">
        <f ca="1">+IF(AND(Matriz!C410=Contadores!G$1,TODAY()-Matriz!S410&lt;=0,Matriz!T410="")=TRUE,1,
   IF(AND(Matriz!C410=Contadores!G$1,TODAY()-Matriz!S410&gt;0,Matriz!T410="")=TRUE,2,
      IF(AND(Matriz!C410=Contadores!G$1,Matriz!T410&lt;&gt;"")=TRUE,3,0)
   )
)</f>
        <v>0</v>
      </c>
      <c r="H367">
        <f ca="1">+IF(AND(Matriz!C410=Contadores!H$1,TODAY()-Matriz!S410&lt;=0,Matriz!T410="")=TRUE,1,
   IF(AND(Matriz!C410=Contadores!H$1,TODAY()-Matriz!S410&gt;0,Matriz!T410="")=TRUE,2,
      IF(AND(Matriz!C410=Contadores!H$1,Matriz!T410&lt;&gt;"")=TRUE,3,0)
   )
)</f>
        <v>0</v>
      </c>
      <c r="I367">
        <f ca="1">+IF(AND(Matriz!C410=Contadores!I$1,TODAY()-Matriz!S410&lt;=0,Matriz!T410="")=TRUE,1,
   IF(AND(Matriz!C410=Contadores!I$1,TODAY()-Matriz!S410&gt;0,Matriz!T410="")=TRUE,2,
      IF(AND(Matriz!C410=Contadores!I$1,Matriz!T410&lt;&gt;"")=TRUE,3,0)
   )
)</f>
        <v>0</v>
      </c>
      <c r="J367">
        <f ca="1">+IF(AND(Matriz!C410=Contadores!J$1,TODAY()-Matriz!S410&lt;=0,Matriz!T410="")=TRUE,1,
   IF(AND(Matriz!C410=Contadores!J$1,TODAY()-Matriz!S410&gt;0,Matriz!T410="")=TRUE,2,
      IF(AND(Matriz!C410=Contadores!J$1,Matriz!T410&lt;&gt;"")=TRUE,3,0)
   )
)</f>
        <v>0</v>
      </c>
      <c r="K367">
        <f ca="1">+IF(AND(Matriz!C410=Contadores!K$1,TODAY()-Matriz!S410&lt;=0,Matriz!T410="")=TRUE,1,
   IF(AND(Matriz!C410=Contadores!K$1,TODAY()-Matriz!S410&gt;0,Matriz!T410="")=TRUE,2,
      IF(AND(Matriz!C410=Contadores!K$1,Matriz!T410&lt;&gt;"")=TRUE,3,0)
   )
)</f>
        <v>0</v>
      </c>
    </row>
    <row r="368" spans="1:11" x14ac:dyDescent="0.25">
      <c r="A368">
        <v>367</v>
      </c>
      <c r="B368">
        <f ca="1">+IF(AND(Matriz!C411=Contadores!B$1,TODAY()-Matriz!S411&lt;=0,Matriz!T411="")=TRUE,1,
   IF(AND(Matriz!C411=Contadores!B$1,TODAY()-Matriz!S411&gt;0,Matriz!T411="")=TRUE,2,
      IF(AND(Matriz!C411=Contadores!B$1,Matriz!T411&lt;&gt;"")=TRUE,3,0)
   )
)</f>
        <v>0</v>
      </c>
      <c r="C368">
        <f ca="1">+IF(AND(Matriz!C411=Contadores!C$1,TODAY()-Matriz!S411&lt;=0,Matriz!T411="")=TRUE,1,
   IF(AND(Matriz!C411=Contadores!C$1,TODAY()-Matriz!S411&gt;0,Matriz!T411="")=TRUE,2,
      IF(AND(Matriz!C411=Contadores!C$1,Matriz!T411&lt;&gt;"")=TRUE,3,0)
   )
)</f>
        <v>0</v>
      </c>
      <c r="D368">
        <f ca="1">+IF(AND(Matriz!C411=Contadores!D$1,TODAY()-Matriz!S411&lt;=0,Matriz!T411="")=TRUE,1,
   IF(AND(Matriz!C411=Contadores!D$1,TODAY()-Matriz!S411&gt;0,Matriz!T411="")=TRUE,2,
      IF(AND(Matriz!C411=Contadores!D$1,Matriz!T411&lt;&gt;"")=TRUE,3,0)
   )
)</f>
        <v>0</v>
      </c>
      <c r="E368">
        <f ca="1">+IF(AND(Matriz!C411=Contadores!E$1,TODAY()-Matriz!S411&lt;=0,Matriz!T411="")=TRUE,1,
   IF(AND(Matriz!C411=Contadores!E$1,TODAY()-Matriz!S411&gt;0,Matriz!T411="")=TRUE,2,
      IF(AND(Matriz!C411=Contadores!E$1,Matriz!T411&lt;&gt;"")=TRUE,3,0)
   )
)</f>
        <v>0</v>
      </c>
      <c r="F368">
        <f ca="1">+IF(AND(Matriz!C411=Contadores!F$1,TODAY()-Matriz!S411&lt;=0,Matriz!T411="")=TRUE,1,
   IF(AND(Matriz!C411=Contadores!F$1,TODAY()-Matriz!S411&gt;0,Matriz!T411="")=TRUE,2,
      IF(AND(Matriz!C411=Contadores!F$1,Matriz!T411&lt;&gt;"")=TRUE,3,0)
   )
)</f>
        <v>0</v>
      </c>
      <c r="G368">
        <f ca="1">+IF(AND(Matriz!C411=Contadores!G$1,TODAY()-Matriz!S411&lt;=0,Matriz!T411="")=TRUE,1,
   IF(AND(Matriz!C411=Contadores!G$1,TODAY()-Matriz!S411&gt;0,Matriz!T411="")=TRUE,2,
      IF(AND(Matriz!C411=Contadores!G$1,Matriz!T411&lt;&gt;"")=TRUE,3,0)
   )
)</f>
        <v>0</v>
      </c>
      <c r="H368">
        <f ca="1">+IF(AND(Matriz!C411=Contadores!H$1,TODAY()-Matriz!S411&lt;=0,Matriz!T411="")=TRUE,1,
   IF(AND(Matriz!C411=Contadores!H$1,TODAY()-Matriz!S411&gt;0,Matriz!T411="")=TRUE,2,
      IF(AND(Matriz!C411=Contadores!H$1,Matriz!T411&lt;&gt;"")=TRUE,3,0)
   )
)</f>
        <v>0</v>
      </c>
      <c r="I368">
        <f ca="1">+IF(AND(Matriz!C411=Contadores!I$1,TODAY()-Matriz!S411&lt;=0,Matriz!T411="")=TRUE,1,
   IF(AND(Matriz!C411=Contadores!I$1,TODAY()-Matriz!S411&gt;0,Matriz!T411="")=TRUE,2,
      IF(AND(Matriz!C411=Contadores!I$1,Matriz!T411&lt;&gt;"")=TRUE,3,0)
   )
)</f>
        <v>0</v>
      </c>
      <c r="J368">
        <f ca="1">+IF(AND(Matriz!C411=Contadores!J$1,TODAY()-Matriz!S411&lt;=0,Matriz!T411="")=TRUE,1,
   IF(AND(Matriz!C411=Contadores!J$1,TODAY()-Matriz!S411&gt;0,Matriz!T411="")=TRUE,2,
      IF(AND(Matriz!C411=Contadores!J$1,Matriz!T411&lt;&gt;"")=TRUE,3,0)
   )
)</f>
        <v>0</v>
      </c>
      <c r="K368">
        <f ca="1">+IF(AND(Matriz!C411=Contadores!K$1,TODAY()-Matriz!S411&lt;=0,Matriz!T411="")=TRUE,1,
   IF(AND(Matriz!C411=Contadores!K$1,TODAY()-Matriz!S411&gt;0,Matriz!T411="")=TRUE,2,
      IF(AND(Matriz!C411=Contadores!K$1,Matriz!T411&lt;&gt;"")=TRUE,3,0)
   )
)</f>
        <v>0</v>
      </c>
    </row>
    <row r="369" spans="1:11" x14ac:dyDescent="0.25">
      <c r="A369">
        <v>368</v>
      </c>
      <c r="B369">
        <f ca="1">+IF(AND(Matriz!C412=Contadores!B$1,TODAY()-Matriz!S412&lt;=0,Matriz!T412="")=TRUE,1,
   IF(AND(Matriz!C412=Contadores!B$1,TODAY()-Matriz!S412&gt;0,Matriz!T412="")=TRUE,2,
      IF(AND(Matriz!C412=Contadores!B$1,Matriz!T412&lt;&gt;"")=TRUE,3,0)
   )
)</f>
        <v>0</v>
      </c>
      <c r="C369">
        <f ca="1">+IF(AND(Matriz!C412=Contadores!C$1,TODAY()-Matriz!S412&lt;=0,Matriz!T412="")=TRUE,1,
   IF(AND(Matriz!C412=Contadores!C$1,TODAY()-Matriz!S412&gt;0,Matriz!T412="")=TRUE,2,
      IF(AND(Matriz!C412=Contadores!C$1,Matriz!T412&lt;&gt;"")=TRUE,3,0)
   )
)</f>
        <v>0</v>
      </c>
      <c r="D369">
        <f ca="1">+IF(AND(Matriz!C412=Contadores!D$1,TODAY()-Matriz!S412&lt;=0,Matriz!T412="")=TRUE,1,
   IF(AND(Matriz!C412=Contadores!D$1,TODAY()-Matriz!S412&gt;0,Matriz!T412="")=TRUE,2,
      IF(AND(Matriz!C412=Contadores!D$1,Matriz!T412&lt;&gt;"")=TRUE,3,0)
   )
)</f>
        <v>0</v>
      </c>
      <c r="E369">
        <f ca="1">+IF(AND(Matriz!C412=Contadores!E$1,TODAY()-Matriz!S412&lt;=0,Matriz!T412="")=TRUE,1,
   IF(AND(Matriz!C412=Contadores!E$1,TODAY()-Matriz!S412&gt;0,Matriz!T412="")=TRUE,2,
      IF(AND(Matriz!C412=Contadores!E$1,Matriz!T412&lt;&gt;"")=TRUE,3,0)
   )
)</f>
        <v>0</v>
      </c>
      <c r="F369">
        <f ca="1">+IF(AND(Matriz!C412=Contadores!F$1,TODAY()-Matriz!S412&lt;=0,Matriz!T412="")=TRUE,1,
   IF(AND(Matriz!C412=Contadores!F$1,TODAY()-Matriz!S412&gt;0,Matriz!T412="")=TRUE,2,
      IF(AND(Matriz!C412=Contadores!F$1,Matriz!T412&lt;&gt;"")=TRUE,3,0)
   )
)</f>
        <v>0</v>
      </c>
      <c r="G369">
        <f ca="1">+IF(AND(Matriz!C412=Contadores!G$1,TODAY()-Matriz!S412&lt;=0,Matriz!T412="")=TRUE,1,
   IF(AND(Matriz!C412=Contadores!G$1,TODAY()-Matriz!S412&gt;0,Matriz!T412="")=TRUE,2,
      IF(AND(Matriz!C412=Contadores!G$1,Matriz!T412&lt;&gt;"")=TRUE,3,0)
   )
)</f>
        <v>0</v>
      </c>
      <c r="H369">
        <f ca="1">+IF(AND(Matriz!C412=Contadores!H$1,TODAY()-Matriz!S412&lt;=0,Matriz!T412="")=TRUE,1,
   IF(AND(Matriz!C412=Contadores!H$1,TODAY()-Matriz!S412&gt;0,Matriz!T412="")=TRUE,2,
      IF(AND(Matriz!C412=Contadores!H$1,Matriz!T412&lt;&gt;"")=TRUE,3,0)
   )
)</f>
        <v>0</v>
      </c>
      <c r="I369">
        <f ca="1">+IF(AND(Matriz!C412=Contadores!I$1,TODAY()-Matriz!S412&lt;=0,Matriz!T412="")=TRUE,1,
   IF(AND(Matriz!C412=Contadores!I$1,TODAY()-Matriz!S412&gt;0,Matriz!T412="")=TRUE,2,
      IF(AND(Matriz!C412=Contadores!I$1,Matriz!T412&lt;&gt;"")=TRUE,3,0)
   )
)</f>
        <v>0</v>
      </c>
      <c r="J369">
        <f ca="1">+IF(AND(Matriz!C412=Contadores!J$1,TODAY()-Matriz!S412&lt;=0,Matriz!T412="")=TRUE,1,
   IF(AND(Matriz!C412=Contadores!J$1,TODAY()-Matriz!S412&gt;0,Matriz!T412="")=TRUE,2,
      IF(AND(Matriz!C412=Contadores!J$1,Matriz!T412&lt;&gt;"")=TRUE,3,0)
   )
)</f>
        <v>0</v>
      </c>
      <c r="K369">
        <f ca="1">+IF(AND(Matriz!C412=Contadores!K$1,TODAY()-Matriz!S412&lt;=0,Matriz!T412="")=TRUE,1,
   IF(AND(Matriz!C412=Contadores!K$1,TODAY()-Matriz!S412&gt;0,Matriz!T412="")=TRUE,2,
      IF(AND(Matriz!C412=Contadores!K$1,Matriz!T412&lt;&gt;"")=TRUE,3,0)
   )
)</f>
        <v>0</v>
      </c>
    </row>
    <row r="370" spans="1:11" x14ac:dyDescent="0.25">
      <c r="A370">
        <v>369</v>
      </c>
      <c r="B370">
        <f ca="1">+IF(AND(Matriz!C413=Contadores!B$1,TODAY()-Matriz!S413&lt;=0,Matriz!T413="")=TRUE,1,
   IF(AND(Matriz!C413=Contadores!B$1,TODAY()-Matriz!S413&gt;0,Matriz!T413="")=TRUE,2,
      IF(AND(Matriz!C413=Contadores!B$1,Matriz!T413&lt;&gt;"")=TRUE,3,0)
   )
)</f>
        <v>0</v>
      </c>
      <c r="C370">
        <f ca="1">+IF(AND(Matriz!C413=Contadores!C$1,TODAY()-Matriz!S413&lt;=0,Matriz!T413="")=TRUE,1,
   IF(AND(Matriz!C413=Contadores!C$1,TODAY()-Matriz!S413&gt;0,Matriz!T413="")=TRUE,2,
      IF(AND(Matriz!C413=Contadores!C$1,Matriz!T413&lt;&gt;"")=TRUE,3,0)
   )
)</f>
        <v>0</v>
      </c>
      <c r="D370">
        <f ca="1">+IF(AND(Matriz!C413=Contadores!D$1,TODAY()-Matriz!S413&lt;=0,Matriz!T413="")=TRUE,1,
   IF(AND(Matriz!C413=Contadores!D$1,TODAY()-Matriz!S413&gt;0,Matriz!T413="")=TRUE,2,
      IF(AND(Matriz!C413=Contadores!D$1,Matriz!T413&lt;&gt;"")=TRUE,3,0)
   )
)</f>
        <v>0</v>
      </c>
      <c r="E370">
        <f ca="1">+IF(AND(Matriz!C413=Contadores!E$1,TODAY()-Matriz!S413&lt;=0,Matriz!T413="")=TRUE,1,
   IF(AND(Matriz!C413=Contadores!E$1,TODAY()-Matriz!S413&gt;0,Matriz!T413="")=TRUE,2,
      IF(AND(Matriz!C413=Contadores!E$1,Matriz!T413&lt;&gt;"")=TRUE,3,0)
   )
)</f>
        <v>0</v>
      </c>
      <c r="F370">
        <f ca="1">+IF(AND(Matriz!C413=Contadores!F$1,TODAY()-Matriz!S413&lt;=0,Matriz!T413="")=TRUE,1,
   IF(AND(Matriz!C413=Contadores!F$1,TODAY()-Matriz!S413&gt;0,Matriz!T413="")=TRUE,2,
      IF(AND(Matriz!C413=Contadores!F$1,Matriz!T413&lt;&gt;"")=TRUE,3,0)
   )
)</f>
        <v>0</v>
      </c>
      <c r="G370">
        <f ca="1">+IF(AND(Matriz!C413=Contadores!G$1,TODAY()-Matriz!S413&lt;=0,Matriz!T413="")=TRUE,1,
   IF(AND(Matriz!C413=Contadores!G$1,TODAY()-Matriz!S413&gt;0,Matriz!T413="")=TRUE,2,
      IF(AND(Matriz!C413=Contadores!G$1,Matriz!T413&lt;&gt;"")=TRUE,3,0)
   )
)</f>
        <v>0</v>
      </c>
      <c r="H370">
        <f ca="1">+IF(AND(Matriz!C413=Contadores!H$1,TODAY()-Matriz!S413&lt;=0,Matriz!T413="")=TRUE,1,
   IF(AND(Matriz!C413=Contadores!H$1,TODAY()-Matriz!S413&gt;0,Matriz!T413="")=TRUE,2,
      IF(AND(Matriz!C413=Contadores!H$1,Matriz!T413&lt;&gt;"")=TRUE,3,0)
   )
)</f>
        <v>0</v>
      </c>
      <c r="I370">
        <f ca="1">+IF(AND(Matriz!C413=Contadores!I$1,TODAY()-Matriz!S413&lt;=0,Matriz!T413="")=TRUE,1,
   IF(AND(Matriz!C413=Contadores!I$1,TODAY()-Matriz!S413&gt;0,Matriz!T413="")=TRUE,2,
      IF(AND(Matriz!C413=Contadores!I$1,Matriz!T413&lt;&gt;"")=TRUE,3,0)
   )
)</f>
        <v>0</v>
      </c>
      <c r="J370">
        <f ca="1">+IF(AND(Matriz!C413=Contadores!J$1,TODAY()-Matriz!S413&lt;=0,Matriz!T413="")=TRUE,1,
   IF(AND(Matriz!C413=Contadores!J$1,TODAY()-Matriz!S413&gt;0,Matriz!T413="")=TRUE,2,
      IF(AND(Matriz!C413=Contadores!J$1,Matriz!T413&lt;&gt;"")=TRUE,3,0)
   )
)</f>
        <v>0</v>
      </c>
      <c r="K370">
        <f ca="1">+IF(AND(Matriz!C413=Contadores!K$1,TODAY()-Matriz!S413&lt;=0,Matriz!T413="")=TRUE,1,
   IF(AND(Matriz!C413=Contadores!K$1,TODAY()-Matriz!S413&gt;0,Matriz!T413="")=TRUE,2,
      IF(AND(Matriz!C413=Contadores!K$1,Matriz!T413&lt;&gt;"")=TRUE,3,0)
   )
)</f>
        <v>0</v>
      </c>
    </row>
    <row r="371" spans="1:11" x14ac:dyDescent="0.25">
      <c r="A371">
        <v>370</v>
      </c>
      <c r="B371">
        <f ca="1">+IF(AND(Matriz!C414=Contadores!B$1,TODAY()-Matriz!S414&lt;=0,Matriz!T414="")=TRUE,1,
   IF(AND(Matriz!C414=Contadores!B$1,TODAY()-Matriz!S414&gt;0,Matriz!T414="")=TRUE,2,
      IF(AND(Matriz!C414=Contadores!B$1,Matriz!T414&lt;&gt;"")=TRUE,3,0)
   )
)</f>
        <v>0</v>
      </c>
      <c r="C371">
        <f ca="1">+IF(AND(Matriz!C414=Contadores!C$1,TODAY()-Matriz!S414&lt;=0,Matriz!T414="")=TRUE,1,
   IF(AND(Matriz!C414=Contadores!C$1,TODAY()-Matriz!S414&gt;0,Matriz!T414="")=TRUE,2,
      IF(AND(Matriz!C414=Contadores!C$1,Matriz!T414&lt;&gt;"")=TRUE,3,0)
   )
)</f>
        <v>0</v>
      </c>
      <c r="D371">
        <f ca="1">+IF(AND(Matriz!C414=Contadores!D$1,TODAY()-Matriz!S414&lt;=0,Matriz!T414="")=TRUE,1,
   IF(AND(Matriz!C414=Contadores!D$1,TODAY()-Matriz!S414&gt;0,Matriz!T414="")=TRUE,2,
      IF(AND(Matriz!C414=Contadores!D$1,Matriz!T414&lt;&gt;"")=TRUE,3,0)
   )
)</f>
        <v>0</v>
      </c>
      <c r="E371">
        <f ca="1">+IF(AND(Matriz!C414=Contadores!E$1,TODAY()-Matriz!S414&lt;=0,Matriz!T414="")=TRUE,1,
   IF(AND(Matriz!C414=Contadores!E$1,TODAY()-Matriz!S414&gt;0,Matriz!T414="")=TRUE,2,
      IF(AND(Matriz!C414=Contadores!E$1,Matriz!T414&lt;&gt;"")=TRUE,3,0)
   )
)</f>
        <v>0</v>
      </c>
      <c r="F371">
        <f ca="1">+IF(AND(Matriz!C414=Contadores!F$1,TODAY()-Matriz!S414&lt;=0,Matriz!T414="")=TRUE,1,
   IF(AND(Matriz!C414=Contadores!F$1,TODAY()-Matriz!S414&gt;0,Matriz!T414="")=TRUE,2,
      IF(AND(Matriz!C414=Contadores!F$1,Matriz!T414&lt;&gt;"")=TRUE,3,0)
   )
)</f>
        <v>0</v>
      </c>
      <c r="G371">
        <f ca="1">+IF(AND(Matriz!C414=Contadores!G$1,TODAY()-Matriz!S414&lt;=0,Matriz!T414="")=TRUE,1,
   IF(AND(Matriz!C414=Contadores!G$1,TODAY()-Matriz!S414&gt;0,Matriz!T414="")=TRUE,2,
      IF(AND(Matriz!C414=Contadores!G$1,Matriz!T414&lt;&gt;"")=TRUE,3,0)
   )
)</f>
        <v>0</v>
      </c>
      <c r="H371">
        <f ca="1">+IF(AND(Matriz!C414=Contadores!H$1,TODAY()-Matriz!S414&lt;=0,Matriz!T414="")=TRUE,1,
   IF(AND(Matriz!C414=Contadores!H$1,TODAY()-Matriz!S414&gt;0,Matriz!T414="")=TRUE,2,
      IF(AND(Matriz!C414=Contadores!H$1,Matriz!T414&lt;&gt;"")=TRUE,3,0)
   )
)</f>
        <v>0</v>
      </c>
      <c r="I371">
        <f ca="1">+IF(AND(Matriz!C414=Contadores!I$1,TODAY()-Matriz!S414&lt;=0,Matriz!T414="")=TRUE,1,
   IF(AND(Matriz!C414=Contadores!I$1,TODAY()-Matriz!S414&gt;0,Matriz!T414="")=TRUE,2,
      IF(AND(Matriz!C414=Contadores!I$1,Matriz!T414&lt;&gt;"")=TRUE,3,0)
   )
)</f>
        <v>0</v>
      </c>
      <c r="J371">
        <f ca="1">+IF(AND(Matriz!C414=Contadores!J$1,TODAY()-Matriz!S414&lt;=0,Matriz!T414="")=TRUE,1,
   IF(AND(Matriz!C414=Contadores!J$1,TODAY()-Matriz!S414&gt;0,Matriz!T414="")=TRUE,2,
      IF(AND(Matriz!C414=Contadores!J$1,Matriz!T414&lt;&gt;"")=TRUE,3,0)
   )
)</f>
        <v>0</v>
      </c>
      <c r="K371">
        <f ca="1">+IF(AND(Matriz!C414=Contadores!K$1,TODAY()-Matriz!S414&lt;=0,Matriz!T414="")=TRUE,1,
   IF(AND(Matriz!C414=Contadores!K$1,TODAY()-Matriz!S414&gt;0,Matriz!T414="")=TRUE,2,
      IF(AND(Matriz!C414=Contadores!K$1,Matriz!T414&lt;&gt;"")=TRUE,3,0)
   )
)</f>
        <v>0</v>
      </c>
    </row>
    <row r="372" spans="1:11" x14ac:dyDescent="0.25">
      <c r="A372">
        <v>371</v>
      </c>
      <c r="B372">
        <f ca="1">+IF(AND(Matriz!C415=Contadores!B$1,TODAY()-Matriz!S415&lt;=0,Matriz!T415="")=TRUE,1,
   IF(AND(Matriz!C415=Contadores!B$1,TODAY()-Matriz!S415&gt;0,Matriz!T415="")=TRUE,2,
      IF(AND(Matriz!C415=Contadores!B$1,Matriz!T415&lt;&gt;"")=TRUE,3,0)
   )
)</f>
        <v>0</v>
      </c>
      <c r="C372">
        <f ca="1">+IF(AND(Matriz!C415=Contadores!C$1,TODAY()-Matriz!S415&lt;=0,Matriz!T415="")=TRUE,1,
   IF(AND(Matriz!C415=Contadores!C$1,TODAY()-Matriz!S415&gt;0,Matriz!T415="")=TRUE,2,
      IF(AND(Matriz!C415=Contadores!C$1,Matriz!T415&lt;&gt;"")=TRUE,3,0)
   )
)</f>
        <v>0</v>
      </c>
      <c r="D372">
        <f ca="1">+IF(AND(Matriz!C415=Contadores!D$1,TODAY()-Matriz!S415&lt;=0,Matriz!T415="")=TRUE,1,
   IF(AND(Matriz!C415=Contadores!D$1,TODAY()-Matriz!S415&gt;0,Matriz!T415="")=TRUE,2,
      IF(AND(Matriz!C415=Contadores!D$1,Matriz!T415&lt;&gt;"")=TRUE,3,0)
   )
)</f>
        <v>0</v>
      </c>
      <c r="E372">
        <f ca="1">+IF(AND(Matriz!C415=Contadores!E$1,TODAY()-Matriz!S415&lt;=0,Matriz!T415="")=TRUE,1,
   IF(AND(Matriz!C415=Contadores!E$1,TODAY()-Matriz!S415&gt;0,Matriz!T415="")=TRUE,2,
      IF(AND(Matriz!C415=Contadores!E$1,Matriz!T415&lt;&gt;"")=TRUE,3,0)
   )
)</f>
        <v>0</v>
      </c>
      <c r="F372">
        <f ca="1">+IF(AND(Matriz!C415=Contadores!F$1,TODAY()-Matriz!S415&lt;=0,Matriz!T415="")=TRUE,1,
   IF(AND(Matriz!C415=Contadores!F$1,TODAY()-Matriz!S415&gt;0,Matriz!T415="")=TRUE,2,
      IF(AND(Matriz!C415=Contadores!F$1,Matriz!T415&lt;&gt;"")=TRUE,3,0)
   )
)</f>
        <v>0</v>
      </c>
      <c r="G372">
        <f ca="1">+IF(AND(Matriz!C415=Contadores!G$1,TODAY()-Matriz!S415&lt;=0,Matriz!T415="")=TRUE,1,
   IF(AND(Matriz!C415=Contadores!G$1,TODAY()-Matriz!S415&gt;0,Matriz!T415="")=TRUE,2,
      IF(AND(Matriz!C415=Contadores!G$1,Matriz!T415&lt;&gt;"")=TRUE,3,0)
   )
)</f>
        <v>0</v>
      </c>
      <c r="H372">
        <f ca="1">+IF(AND(Matriz!C415=Contadores!H$1,TODAY()-Matriz!S415&lt;=0,Matriz!T415="")=TRUE,1,
   IF(AND(Matriz!C415=Contadores!H$1,TODAY()-Matriz!S415&gt;0,Matriz!T415="")=TRUE,2,
      IF(AND(Matriz!C415=Contadores!H$1,Matriz!T415&lt;&gt;"")=TRUE,3,0)
   )
)</f>
        <v>0</v>
      </c>
      <c r="I372">
        <f ca="1">+IF(AND(Matriz!C415=Contadores!I$1,TODAY()-Matriz!S415&lt;=0,Matriz!T415="")=TRUE,1,
   IF(AND(Matriz!C415=Contadores!I$1,TODAY()-Matriz!S415&gt;0,Matriz!T415="")=TRUE,2,
      IF(AND(Matriz!C415=Contadores!I$1,Matriz!T415&lt;&gt;"")=TRUE,3,0)
   )
)</f>
        <v>0</v>
      </c>
      <c r="J372">
        <f ca="1">+IF(AND(Matriz!C415=Contadores!J$1,TODAY()-Matriz!S415&lt;=0,Matriz!T415="")=TRUE,1,
   IF(AND(Matriz!C415=Contadores!J$1,TODAY()-Matriz!S415&gt;0,Matriz!T415="")=TRUE,2,
      IF(AND(Matriz!C415=Contadores!J$1,Matriz!T415&lt;&gt;"")=TRUE,3,0)
   )
)</f>
        <v>0</v>
      </c>
      <c r="K372">
        <f ca="1">+IF(AND(Matriz!C415=Contadores!K$1,TODAY()-Matriz!S415&lt;=0,Matriz!T415="")=TRUE,1,
   IF(AND(Matriz!C415=Contadores!K$1,TODAY()-Matriz!S415&gt;0,Matriz!T415="")=TRUE,2,
      IF(AND(Matriz!C415=Contadores!K$1,Matriz!T415&lt;&gt;"")=TRUE,3,0)
   )
)</f>
        <v>0</v>
      </c>
    </row>
    <row r="373" spans="1:11" x14ac:dyDescent="0.25">
      <c r="A373">
        <v>372</v>
      </c>
      <c r="B373">
        <f ca="1">+IF(AND(Matriz!C416=Contadores!B$1,TODAY()-Matriz!S416&lt;=0,Matriz!T416="")=TRUE,1,
   IF(AND(Matriz!C416=Contadores!B$1,TODAY()-Matriz!S416&gt;0,Matriz!T416="")=TRUE,2,
      IF(AND(Matriz!C416=Contadores!B$1,Matriz!T416&lt;&gt;"")=TRUE,3,0)
   )
)</f>
        <v>0</v>
      </c>
      <c r="C373">
        <f ca="1">+IF(AND(Matriz!C416=Contadores!C$1,TODAY()-Matriz!S416&lt;=0,Matriz!T416="")=TRUE,1,
   IF(AND(Matriz!C416=Contadores!C$1,TODAY()-Matriz!S416&gt;0,Matriz!T416="")=TRUE,2,
      IF(AND(Matriz!C416=Contadores!C$1,Matriz!T416&lt;&gt;"")=TRUE,3,0)
   )
)</f>
        <v>0</v>
      </c>
      <c r="D373">
        <f ca="1">+IF(AND(Matriz!C416=Contadores!D$1,TODAY()-Matriz!S416&lt;=0,Matriz!T416="")=TRUE,1,
   IF(AND(Matriz!C416=Contadores!D$1,TODAY()-Matriz!S416&gt;0,Matriz!T416="")=TRUE,2,
      IF(AND(Matriz!C416=Contadores!D$1,Matriz!T416&lt;&gt;"")=TRUE,3,0)
   )
)</f>
        <v>0</v>
      </c>
      <c r="E373">
        <f ca="1">+IF(AND(Matriz!C416=Contadores!E$1,TODAY()-Matriz!S416&lt;=0,Matriz!T416="")=TRUE,1,
   IF(AND(Matriz!C416=Contadores!E$1,TODAY()-Matriz!S416&gt;0,Matriz!T416="")=TRUE,2,
      IF(AND(Matriz!C416=Contadores!E$1,Matriz!T416&lt;&gt;"")=TRUE,3,0)
   )
)</f>
        <v>0</v>
      </c>
      <c r="F373">
        <f ca="1">+IF(AND(Matriz!C416=Contadores!F$1,TODAY()-Matriz!S416&lt;=0,Matriz!T416="")=TRUE,1,
   IF(AND(Matriz!C416=Contadores!F$1,TODAY()-Matriz!S416&gt;0,Matriz!T416="")=TRUE,2,
      IF(AND(Matriz!C416=Contadores!F$1,Matriz!T416&lt;&gt;"")=TRUE,3,0)
   )
)</f>
        <v>0</v>
      </c>
      <c r="G373">
        <f ca="1">+IF(AND(Matriz!C416=Contadores!G$1,TODAY()-Matriz!S416&lt;=0,Matriz!T416="")=TRUE,1,
   IF(AND(Matriz!C416=Contadores!G$1,TODAY()-Matriz!S416&gt;0,Matriz!T416="")=TRUE,2,
      IF(AND(Matriz!C416=Contadores!G$1,Matriz!T416&lt;&gt;"")=TRUE,3,0)
   )
)</f>
        <v>0</v>
      </c>
      <c r="H373">
        <f ca="1">+IF(AND(Matriz!C416=Contadores!H$1,TODAY()-Matriz!S416&lt;=0,Matriz!T416="")=TRUE,1,
   IF(AND(Matriz!C416=Contadores!H$1,TODAY()-Matriz!S416&gt;0,Matriz!T416="")=TRUE,2,
      IF(AND(Matriz!C416=Contadores!H$1,Matriz!T416&lt;&gt;"")=TRUE,3,0)
   )
)</f>
        <v>0</v>
      </c>
      <c r="I373">
        <f ca="1">+IF(AND(Matriz!C416=Contadores!I$1,TODAY()-Matriz!S416&lt;=0,Matriz!T416="")=TRUE,1,
   IF(AND(Matriz!C416=Contadores!I$1,TODAY()-Matriz!S416&gt;0,Matriz!T416="")=TRUE,2,
      IF(AND(Matriz!C416=Contadores!I$1,Matriz!T416&lt;&gt;"")=TRUE,3,0)
   )
)</f>
        <v>0</v>
      </c>
      <c r="J373">
        <f ca="1">+IF(AND(Matriz!C416=Contadores!J$1,TODAY()-Matriz!S416&lt;=0,Matriz!T416="")=TRUE,1,
   IF(AND(Matriz!C416=Contadores!J$1,TODAY()-Matriz!S416&gt;0,Matriz!T416="")=TRUE,2,
      IF(AND(Matriz!C416=Contadores!J$1,Matriz!T416&lt;&gt;"")=TRUE,3,0)
   )
)</f>
        <v>0</v>
      </c>
      <c r="K373">
        <f ca="1">+IF(AND(Matriz!C416=Contadores!K$1,TODAY()-Matriz!S416&lt;=0,Matriz!T416="")=TRUE,1,
   IF(AND(Matriz!C416=Contadores!K$1,TODAY()-Matriz!S416&gt;0,Matriz!T416="")=TRUE,2,
      IF(AND(Matriz!C416=Contadores!K$1,Matriz!T416&lt;&gt;"")=TRUE,3,0)
   )
)</f>
        <v>0</v>
      </c>
    </row>
    <row r="374" spans="1:11" x14ac:dyDescent="0.25">
      <c r="A374">
        <v>373</v>
      </c>
      <c r="B374">
        <f ca="1">+IF(AND(Matriz!C417=Contadores!B$1,TODAY()-Matriz!S417&lt;=0,Matriz!T417="")=TRUE,1,
   IF(AND(Matriz!C417=Contadores!B$1,TODAY()-Matriz!S417&gt;0,Matriz!T417="")=TRUE,2,
      IF(AND(Matriz!C417=Contadores!B$1,Matriz!T417&lt;&gt;"")=TRUE,3,0)
   )
)</f>
        <v>0</v>
      </c>
      <c r="C374">
        <f ca="1">+IF(AND(Matriz!C417=Contadores!C$1,TODAY()-Matriz!S417&lt;=0,Matriz!T417="")=TRUE,1,
   IF(AND(Matriz!C417=Contadores!C$1,TODAY()-Matriz!S417&gt;0,Matriz!T417="")=TRUE,2,
      IF(AND(Matriz!C417=Contadores!C$1,Matriz!T417&lt;&gt;"")=TRUE,3,0)
   )
)</f>
        <v>0</v>
      </c>
      <c r="D374">
        <f ca="1">+IF(AND(Matriz!C417=Contadores!D$1,TODAY()-Matriz!S417&lt;=0,Matriz!T417="")=TRUE,1,
   IF(AND(Matriz!C417=Contadores!D$1,TODAY()-Matriz!S417&gt;0,Matriz!T417="")=TRUE,2,
      IF(AND(Matriz!C417=Contadores!D$1,Matriz!T417&lt;&gt;"")=TRUE,3,0)
   )
)</f>
        <v>0</v>
      </c>
      <c r="E374">
        <f ca="1">+IF(AND(Matriz!C417=Contadores!E$1,TODAY()-Matriz!S417&lt;=0,Matriz!T417="")=TRUE,1,
   IF(AND(Matriz!C417=Contadores!E$1,TODAY()-Matriz!S417&gt;0,Matriz!T417="")=TRUE,2,
      IF(AND(Matriz!C417=Contadores!E$1,Matriz!T417&lt;&gt;"")=TRUE,3,0)
   )
)</f>
        <v>0</v>
      </c>
      <c r="F374">
        <f ca="1">+IF(AND(Matriz!C417=Contadores!F$1,TODAY()-Matriz!S417&lt;=0,Matriz!T417="")=TRUE,1,
   IF(AND(Matriz!C417=Contadores!F$1,TODAY()-Matriz!S417&gt;0,Matriz!T417="")=TRUE,2,
      IF(AND(Matriz!C417=Contadores!F$1,Matriz!T417&lt;&gt;"")=TRUE,3,0)
   )
)</f>
        <v>0</v>
      </c>
      <c r="G374">
        <f ca="1">+IF(AND(Matriz!C417=Contadores!G$1,TODAY()-Matriz!S417&lt;=0,Matriz!T417="")=TRUE,1,
   IF(AND(Matriz!C417=Contadores!G$1,TODAY()-Matriz!S417&gt;0,Matriz!T417="")=TRUE,2,
      IF(AND(Matriz!C417=Contadores!G$1,Matriz!T417&lt;&gt;"")=TRUE,3,0)
   )
)</f>
        <v>0</v>
      </c>
      <c r="H374">
        <f ca="1">+IF(AND(Matriz!C417=Contadores!H$1,TODAY()-Matriz!S417&lt;=0,Matriz!T417="")=TRUE,1,
   IF(AND(Matriz!C417=Contadores!H$1,TODAY()-Matriz!S417&gt;0,Matriz!T417="")=TRUE,2,
      IF(AND(Matriz!C417=Contadores!H$1,Matriz!T417&lt;&gt;"")=TRUE,3,0)
   )
)</f>
        <v>0</v>
      </c>
      <c r="I374">
        <f ca="1">+IF(AND(Matriz!C417=Contadores!I$1,TODAY()-Matriz!S417&lt;=0,Matriz!T417="")=TRUE,1,
   IF(AND(Matriz!C417=Contadores!I$1,TODAY()-Matriz!S417&gt;0,Matriz!T417="")=TRUE,2,
      IF(AND(Matriz!C417=Contadores!I$1,Matriz!T417&lt;&gt;"")=TRUE,3,0)
   )
)</f>
        <v>0</v>
      </c>
      <c r="J374">
        <f ca="1">+IF(AND(Matriz!C417=Contadores!J$1,TODAY()-Matriz!S417&lt;=0,Matriz!T417="")=TRUE,1,
   IF(AND(Matriz!C417=Contadores!J$1,TODAY()-Matriz!S417&gt;0,Matriz!T417="")=TRUE,2,
      IF(AND(Matriz!C417=Contadores!J$1,Matriz!T417&lt;&gt;"")=TRUE,3,0)
   )
)</f>
        <v>0</v>
      </c>
      <c r="K374">
        <f ca="1">+IF(AND(Matriz!C417=Contadores!K$1,TODAY()-Matriz!S417&lt;=0,Matriz!T417="")=TRUE,1,
   IF(AND(Matriz!C417=Contadores!K$1,TODAY()-Matriz!S417&gt;0,Matriz!T417="")=TRUE,2,
      IF(AND(Matriz!C417=Contadores!K$1,Matriz!T417&lt;&gt;"")=TRUE,3,0)
   )
)</f>
        <v>0</v>
      </c>
    </row>
    <row r="375" spans="1:11" x14ac:dyDescent="0.25">
      <c r="A375">
        <v>374</v>
      </c>
      <c r="B375">
        <f ca="1">+IF(AND(Matriz!C418=Contadores!B$1,TODAY()-Matriz!S418&lt;=0,Matriz!T418="")=TRUE,1,
   IF(AND(Matriz!C418=Contadores!B$1,TODAY()-Matriz!S418&gt;0,Matriz!T418="")=TRUE,2,
      IF(AND(Matriz!C418=Contadores!B$1,Matriz!T418&lt;&gt;"")=TRUE,3,0)
   )
)</f>
        <v>0</v>
      </c>
      <c r="C375">
        <f ca="1">+IF(AND(Matriz!C418=Contadores!C$1,TODAY()-Matriz!S418&lt;=0,Matriz!T418="")=TRUE,1,
   IF(AND(Matriz!C418=Contadores!C$1,TODAY()-Matriz!S418&gt;0,Matriz!T418="")=TRUE,2,
      IF(AND(Matriz!C418=Contadores!C$1,Matriz!T418&lt;&gt;"")=TRUE,3,0)
   )
)</f>
        <v>0</v>
      </c>
      <c r="D375">
        <f ca="1">+IF(AND(Matriz!C418=Contadores!D$1,TODAY()-Matriz!S418&lt;=0,Matriz!T418="")=TRUE,1,
   IF(AND(Matriz!C418=Contadores!D$1,TODAY()-Matriz!S418&gt;0,Matriz!T418="")=TRUE,2,
      IF(AND(Matriz!C418=Contadores!D$1,Matriz!T418&lt;&gt;"")=TRUE,3,0)
   )
)</f>
        <v>0</v>
      </c>
      <c r="E375">
        <f ca="1">+IF(AND(Matriz!C418=Contadores!E$1,TODAY()-Matriz!S418&lt;=0,Matriz!T418="")=TRUE,1,
   IF(AND(Matriz!C418=Contadores!E$1,TODAY()-Matriz!S418&gt;0,Matriz!T418="")=TRUE,2,
      IF(AND(Matriz!C418=Contadores!E$1,Matriz!T418&lt;&gt;"")=TRUE,3,0)
   )
)</f>
        <v>0</v>
      </c>
      <c r="F375">
        <f ca="1">+IF(AND(Matriz!C418=Contadores!F$1,TODAY()-Matriz!S418&lt;=0,Matriz!T418="")=TRUE,1,
   IF(AND(Matriz!C418=Contadores!F$1,TODAY()-Matriz!S418&gt;0,Matriz!T418="")=TRUE,2,
      IF(AND(Matriz!C418=Contadores!F$1,Matriz!T418&lt;&gt;"")=TRUE,3,0)
   )
)</f>
        <v>0</v>
      </c>
      <c r="G375">
        <f ca="1">+IF(AND(Matriz!C418=Contadores!G$1,TODAY()-Matriz!S418&lt;=0,Matriz!T418="")=TRUE,1,
   IF(AND(Matriz!C418=Contadores!G$1,TODAY()-Matriz!S418&gt;0,Matriz!T418="")=TRUE,2,
      IF(AND(Matriz!C418=Contadores!G$1,Matriz!T418&lt;&gt;"")=TRUE,3,0)
   )
)</f>
        <v>0</v>
      </c>
      <c r="H375">
        <f ca="1">+IF(AND(Matriz!C418=Contadores!H$1,TODAY()-Matriz!S418&lt;=0,Matriz!T418="")=TRUE,1,
   IF(AND(Matriz!C418=Contadores!H$1,TODAY()-Matriz!S418&gt;0,Matriz!T418="")=TRUE,2,
      IF(AND(Matriz!C418=Contadores!H$1,Matriz!T418&lt;&gt;"")=TRUE,3,0)
   )
)</f>
        <v>0</v>
      </c>
      <c r="I375">
        <f ca="1">+IF(AND(Matriz!C418=Contadores!I$1,TODAY()-Matriz!S418&lt;=0,Matriz!T418="")=TRUE,1,
   IF(AND(Matriz!C418=Contadores!I$1,TODAY()-Matriz!S418&gt;0,Matriz!T418="")=TRUE,2,
      IF(AND(Matriz!C418=Contadores!I$1,Matriz!T418&lt;&gt;"")=TRUE,3,0)
   )
)</f>
        <v>0</v>
      </c>
      <c r="J375">
        <f ca="1">+IF(AND(Matriz!C418=Contadores!J$1,TODAY()-Matriz!S418&lt;=0,Matriz!T418="")=TRUE,1,
   IF(AND(Matriz!C418=Contadores!J$1,TODAY()-Matriz!S418&gt;0,Matriz!T418="")=TRUE,2,
      IF(AND(Matriz!C418=Contadores!J$1,Matriz!T418&lt;&gt;"")=TRUE,3,0)
   )
)</f>
        <v>0</v>
      </c>
      <c r="K375">
        <f ca="1">+IF(AND(Matriz!C418=Contadores!K$1,TODAY()-Matriz!S418&lt;=0,Matriz!T418="")=TRUE,1,
   IF(AND(Matriz!C418=Contadores!K$1,TODAY()-Matriz!S418&gt;0,Matriz!T418="")=TRUE,2,
      IF(AND(Matriz!C418=Contadores!K$1,Matriz!T418&lt;&gt;"")=TRUE,3,0)
   )
)</f>
        <v>0</v>
      </c>
    </row>
    <row r="376" spans="1:11" x14ac:dyDescent="0.25">
      <c r="A376">
        <v>375</v>
      </c>
      <c r="B376">
        <f ca="1">+IF(AND(Matriz!C419=Contadores!B$1,TODAY()-Matriz!S419&lt;=0,Matriz!T419="")=TRUE,1,
   IF(AND(Matriz!C419=Contadores!B$1,TODAY()-Matriz!S419&gt;0,Matriz!T419="")=TRUE,2,
      IF(AND(Matriz!C419=Contadores!B$1,Matriz!T419&lt;&gt;"")=TRUE,3,0)
   )
)</f>
        <v>0</v>
      </c>
      <c r="C376">
        <f ca="1">+IF(AND(Matriz!C419=Contadores!C$1,TODAY()-Matriz!S419&lt;=0,Matriz!T419="")=TRUE,1,
   IF(AND(Matriz!C419=Contadores!C$1,TODAY()-Matriz!S419&gt;0,Matriz!T419="")=TRUE,2,
      IF(AND(Matriz!C419=Contadores!C$1,Matriz!T419&lt;&gt;"")=TRUE,3,0)
   )
)</f>
        <v>0</v>
      </c>
      <c r="D376">
        <f ca="1">+IF(AND(Matriz!C419=Contadores!D$1,TODAY()-Matriz!S419&lt;=0,Matriz!T419="")=TRUE,1,
   IF(AND(Matriz!C419=Contadores!D$1,TODAY()-Matriz!S419&gt;0,Matriz!T419="")=TRUE,2,
      IF(AND(Matriz!C419=Contadores!D$1,Matriz!T419&lt;&gt;"")=TRUE,3,0)
   )
)</f>
        <v>0</v>
      </c>
      <c r="E376">
        <f ca="1">+IF(AND(Matriz!C419=Contadores!E$1,TODAY()-Matriz!S419&lt;=0,Matriz!T419="")=TRUE,1,
   IF(AND(Matriz!C419=Contadores!E$1,TODAY()-Matriz!S419&gt;0,Matriz!T419="")=TRUE,2,
      IF(AND(Matriz!C419=Contadores!E$1,Matriz!T419&lt;&gt;"")=TRUE,3,0)
   )
)</f>
        <v>0</v>
      </c>
      <c r="F376">
        <f ca="1">+IF(AND(Matriz!C419=Contadores!F$1,TODAY()-Matriz!S419&lt;=0,Matriz!T419="")=TRUE,1,
   IF(AND(Matriz!C419=Contadores!F$1,TODAY()-Matriz!S419&gt;0,Matriz!T419="")=TRUE,2,
      IF(AND(Matriz!C419=Contadores!F$1,Matriz!T419&lt;&gt;"")=TRUE,3,0)
   )
)</f>
        <v>0</v>
      </c>
      <c r="G376">
        <f ca="1">+IF(AND(Matriz!C419=Contadores!G$1,TODAY()-Matriz!S419&lt;=0,Matriz!T419="")=TRUE,1,
   IF(AND(Matriz!C419=Contadores!G$1,TODAY()-Matriz!S419&gt;0,Matriz!T419="")=TRUE,2,
      IF(AND(Matriz!C419=Contadores!G$1,Matriz!T419&lt;&gt;"")=TRUE,3,0)
   )
)</f>
        <v>0</v>
      </c>
      <c r="H376">
        <f ca="1">+IF(AND(Matriz!C419=Contadores!H$1,TODAY()-Matriz!S419&lt;=0,Matriz!T419="")=TRUE,1,
   IF(AND(Matriz!C419=Contadores!H$1,TODAY()-Matriz!S419&gt;0,Matriz!T419="")=TRUE,2,
      IF(AND(Matriz!C419=Contadores!H$1,Matriz!T419&lt;&gt;"")=TRUE,3,0)
   )
)</f>
        <v>0</v>
      </c>
      <c r="I376">
        <f ca="1">+IF(AND(Matriz!C419=Contadores!I$1,TODAY()-Matriz!S419&lt;=0,Matriz!T419="")=TRUE,1,
   IF(AND(Matriz!C419=Contadores!I$1,TODAY()-Matriz!S419&gt;0,Matriz!T419="")=TRUE,2,
      IF(AND(Matriz!C419=Contadores!I$1,Matriz!T419&lt;&gt;"")=TRUE,3,0)
   )
)</f>
        <v>0</v>
      </c>
      <c r="J376">
        <f ca="1">+IF(AND(Matriz!C419=Contadores!J$1,TODAY()-Matriz!S419&lt;=0,Matriz!T419="")=TRUE,1,
   IF(AND(Matriz!C419=Contadores!J$1,TODAY()-Matriz!S419&gt;0,Matriz!T419="")=TRUE,2,
      IF(AND(Matriz!C419=Contadores!J$1,Matriz!T419&lt;&gt;"")=TRUE,3,0)
   )
)</f>
        <v>0</v>
      </c>
      <c r="K376">
        <f ca="1">+IF(AND(Matriz!C419=Contadores!K$1,TODAY()-Matriz!S419&lt;=0,Matriz!T419="")=TRUE,1,
   IF(AND(Matriz!C419=Contadores!K$1,TODAY()-Matriz!S419&gt;0,Matriz!T419="")=TRUE,2,
      IF(AND(Matriz!C419=Contadores!K$1,Matriz!T419&lt;&gt;"")=TRUE,3,0)
   )
)</f>
        <v>0</v>
      </c>
    </row>
    <row r="377" spans="1:11" x14ac:dyDescent="0.25">
      <c r="A377">
        <v>376</v>
      </c>
      <c r="B377">
        <f ca="1">+IF(AND(Matriz!C420=Contadores!B$1,TODAY()-Matriz!S420&lt;=0,Matriz!T420="")=TRUE,1,
   IF(AND(Matriz!C420=Contadores!B$1,TODAY()-Matriz!S420&gt;0,Matriz!T420="")=TRUE,2,
      IF(AND(Matriz!C420=Contadores!B$1,Matriz!T420&lt;&gt;"")=TRUE,3,0)
   )
)</f>
        <v>0</v>
      </c>
      <c r="C377">
        <f ca="1">+IF(AND(Matriz!C420=Contadores!C$1,TODAY()-Matriz!S420&lt;=0,Matriz!T420="")=TRUE,1,
   IF(AND(Matriz!C420=Contadores!C$1,TODAY()-Matriz!S420&gt;0,Matriz!T420="")=TRUE,2,
      IF(AND(Matriz!C420=Contadores!C$1,Matriz!T420&lt;&gt;"")=TRUE,3,0)
   )
)</f>
        <v>0</v>
      </c>
      <c r="D377">
        <f ca="1">+IF(AND(Matriz!C420=Contadores!D$1,TODAY()-Matriz!S420&lt;=0,Matriz!T420="")=TRUE,1,
   IF(AND(Matriz!C420=Contadores!D$1,TODAY()-Matriz!S420&gt;0,Matriz!T420="")=TRUE,2,
      IF(AND(Matriz!C420=Contadores!D$1,Matriz!T420&lt;&gt;"")=TRUE,3,0)
   )
)</f>
        <v>0</v>
      </c>
      <c r="E377">
        <f ca="1">+IF(AND(Matriz!C420=Contadores!E$1,TODAY()-Matriz!S420&lt;=0,Matriz!T420="")=TRUE,1,
   IF(AND(Matriz!C420=Contadores!E$1,TODAY()-Matriz!S420&gt;0,Matriz!T420="")=TRUE,2,
      IF(AND(Matriz!C420=Contadores!E$1,Matriz!T420&lt;&gt;"")=TRUE,3,0)
   )
)</f>
        <v>0</v>
      </c>
      <c r="F377">
        <f ca="1">+IF(AND(Matriz!C420=Contadores!F$1,TODAY()-Matriz!S420&lt;=0,Matriz!T420="")=TRUE,1,
   IF(AND(Matriz!C420=Contadores!F$1,TODAY()-Matriz!S420&gt;0,Matriz!T420="")=TRUE,2,
      IF(AND(Matriz!C420=Contadores!F$1,Matriz!T420&lt;&gt;"")=TRUE,3,0)
   )
)</f>
        <v>0</v>
      </c>
      <c r="G377">
        <f ca="1">+IF(AND(Matriz!C420=Contadores!G$1,TODAY()-Matriz!S420&lt;=0,Matriz!T420="")=TRUE,1,
   IF(AND(Matriz!C420=Contadores!G$1,TODAY()-Matriz!S420&gt;0,Matriz!T420="")=TRUE,2,
      IF(AND(Matriz!C420=Contadores!G$1,Matriz!T420&lt;&gt;"")=TRUE,3,0)
   )
)</f>
        <v>0</v>
      </c>
      <c r="H377">
        <f ca="1">+IF(AND(Matriz!C420=Contadores!H$1,TODAY()-Matriz!S420&lt;=0,Matriz!T420="")=TRUE,1,
   IF(AND(Matriz!C420=Contadores!H$1,TODAY()-Matriz!S420&gt;0,Matriz!T420="")=TRUE,2,
      IF(AND(Matriz!C420=Contadores!H$1,Matriz!T420&lt;&gt;"")=TRUE,3,0)
   )
)</f>
        <v>0</v>
      </c>
      <c r="I377">
        <f ca="1">+IF(AND(Matriz!C420=Contadores!I$1,TODAY()-Matriz!S420&lt;=0,Matriz!T420="")=TRUE,1,
   IF(AND(Matriz!C420=Contadores!I$1,TODAY()-Matriz!S420&gt;0,Matriz!T420="")=TRUE,2,
      IF(AND(Matriz!C420=Contadores!I$1,Matriz!T420&lt;&gt;"")=TRUE,3,0)
   )
)</f>
        <v>0</v>
      </c>
      <c r="J377">
        <f ca="1">+IF(AND(Matriz!C420=Contadores!J$1,TODAY()-Matriz!S420&lt;=0,Matriz!T420="")=TRUE,1,
   IF(AND(Matriz!C420=Contadores!J$1,TODAY()-Matriz!S420&gt;0,Matriz!T420="")=TRUE,2,
      IF(AND(Matriz!C420=Contadores!J$1,Matriz!T420&lt;&gt;"")=TRUE,3,0)
   )
)</f>
        <v>0</v>
      </c>
      <c r="K377">
        <f ca="1">+IF(AND(Matriz!C420=Contadores!K$1,TODAY()-Matriz!S420&lt;=0,Matriz!T420="")=TRUE,1,
   IF(AND(Matriz!C420=Contadores!K$1,TODAY()-Matriz!S420&gt;0,Matriz!T420="")=TRUE,2,
      IF(AND(Matriz!C420=Contadores!K$1,Matriz!T420&lt;&gt;"")=TRUE,3,0)
   )
)</f>
        <v>0</v>
      </c>
    </row>
    <row r="378" spans="1:11" x14ac:dyDescent="0.25">
      <c r="A378">
        <v>377</v>
      </c>
      <c r="B378">
        <f ca="1">+IF(AND(Matriz!C421=Contadores!B$1,TODAY()-Matriz!S421&lt;=0,Matriz!T421="")=TRUE,1,
   IF(AND(Matriz!C421=Contadores!B$1,TODAY()-Matriz!S421&gt;0,Matriz!T421="")=TRUE,2,
      IF(AND(Matriz!C421=Contadores!B$1,Matriz!T421&lt;&gt;"")=TRUE,3,0)
   )
)</f>
        <v>0</v>
      </c>
      <c r="C378">
        <f ca="1">+IF(AND(Matriz!C421=Contadores!C$1,TODAY()-Matriz!S421&lt;=0,Matriz!T421="")=TRUE,1,
   IF(AND(Matriz!C421=Contadores!C$1,TODAY()-Matriz!S421&gt;0,Matriz!T421="")=TRUE,2,
      IF(AND(Matriz!C421=Contadores!C$1,Matriz!T421&lt;&gt;"")=TRUE,3,0)
   )
)</f>
        <v>0</v>
      </c>
      <c r="D378">
        <f ca="1">+IF(AND(Matriz!C421=Contadores!D$1,TODAY()-Matriz!S421&lt;=0,Matriz!T421="")=TRUE,1,
   IF(AND(Matriz!C421=Contadores!D$1,TODAY()-Matriz!S421&gt;0,Matriz!T421="")=TRUE,2,
      IF(AND(Matriz!C421=Contadores!D$1,Matriz!T421&lt;&gt;"")=TRUE,3,0)
   )
)</f>
        <v>0</v>
      </c>
      <c r="E378">
        <f ca="1">+IF(AND(Matriz!C421=Contadores!E$1,TODAY()-Matriz!S421&lt;=0,Matriz!T421="")=TRUE,1,
   IF(AND(Matriz!C421=Contadores!E$1,TODAY()-Matriz!S421&gt;0,Matriz!T421="")=TRUE,2,
      IF(AND(Matriz!C421=Contadores!E$1,Matriz!T421&lt;&gt;"")=TRUE,3,0)
   )
)</f>
        <v>0</v>
      </c>
      <c r="F378">
        <f ca="1">+IF(AND(Matriz!C421=Contadores!F$1,TODAY()-Matriz!S421&lt;=0,Matriz!T421="")=TRUE,1,
   IF(AND(Matriz!C421=Contadores!F$1,TODAY()-Matriz!S421&gt;0,Matriz!T421="")=TRUE,2,
      IF(AND(Matriz!C421=Contadores!F$1,Matriz!T421&lt;&gt;"")=TRUE,3,0)
   )
)</f>
        <v>0</v>
      </c>
      <c r="G378">
        <f ca="1">+IF(AND(Matriz!C421=Contadores!G$1,TODAY()-Matriz!S421&lt;=0,Matriz!T421="")=TRUE,1,
   IF(AND(Matriz!C421=Contadores!G$1,TODAY()-Matriz!S421&gt;0,Matriz!T421="")=TRUE,2,
      IF(AND(Matriz!C421=Contadores!G$1,Matriz!T421&lt;&gt;"")=TRUE,3,0)
   )
)</f>
        <v>0</v>
      </c>
      <c r="H378">
        <f ca="1">+IF(AND(Matriz!C421=Contadores!H$1,TODAY()-Matriz!S421&lt;=0,Matriz!T421="")=TRUE,1,
   IF(AND(Matriz!C421=Contadores!H$1,TODAY()-Matriz!S421&gt;0,Matriz!T421="")=TRUE,2,
      IF(AND(Matriz!C421=Contadores!H$1,Matriz!T421&lt;&gt;"")=TRUE,3,0)
   )
)</f>
        <v>0</v>
      </c>
      <c r="I378">
        <f ca="1">+IF(AND(Matriz!C421=Contadores!I$1,TODAY()-Matriz!S421&lt;=0,Matriz!T421="")=TRUE,1,
   IF(AND(Matriz!C421=Contadores!I$1,TODAY()-Matriz!S421&gt;0,Matriz!T421="")=TRUE,2,
      IF(AND(Matriz!C421=Contadores!I$1,Matriz!T421&lt;&gt;"")=TRUE,3,0)
   )
)</f>
        <v>0</v>
      </c>
      <c r="J378">
        <f ca="1">+IF(AND(Matriz!C421=Contadores!J$1,TODAY()-Matriz!S421&lt;=0,Matriz!T421="")=TRUE,1,
   IF(AND(Matriz!C421=Contadores!J$1,TODAY()-Matriz!S421&gt;0,Matriz!T421="")=TRUE,2,
      IF(AND(Matriz!C421=Contadores!J$1,Matriz!T421&lt;&gt;"")=TRUE,3,0)
   )
)</f>
        <v>0</v>
      </c>
      <c r="K378">
        <f ca="1">+IF(AND(Matriz!C421=Contadores!K$1,TODAY()-Matriz!S421&lt;=0,Matriz!T421="")=TRUE,1,
   IF(AND(Matriz!C421=Contadores!K$1,TODAY()-Matriz!S421&gt;0,Matriz!T421="")=TRUE,2,
      IF(AND(Matriz!C421=Contadores!K$1,Matriz!T421&lt;&gt;"")=TRUE,3,0)
   )
)</f>
        <v>0</v>
      </c>
    </row>
    <row r="379" spans="1:11" x14ac:dyDescent="0.25">
      <c r="A379">
        <v>378</v>
      </c>
      <c r="B379">
        <f ca="1">+IF(AND(Matriz!C422=Contadores!B$1,TODAY()-Matriz!S422&lt;=0,Matriz!T422="")=TRUE,1,
   IF(AND(Matriz!C422=Contadores!B$1,TODAY()-Matriz!S422&gt;0,Matriz!T422="")=TRUE,2,
      IF(AND(Matriz!C422=Contadores!B$1,Matriz!T422&lt;&gt;"")=TRUE,3,0)
   )
)</f>
        <v>0</v>
      </c>
      <c r="C379">
        <f ca="1">+IF(AND(Matriz!C422=Contadores!C$1,TODAY()-Matriz!S422&lt;=0,Matriz!T422="")=TRUE,1,
   IF(AND(Matriz!C422=Contadores!C$1,TODAY()-Matriz!S422&gt;0,Matriz!T422="")=TRUE,2,
      IF(AND(Matriz!C422=Contadores!C$1,Matriz!T422&lt;&gt;"")=TRUE,3,0)
   )
)</f>
        <v>0</v>
      </c>
      <c r="D379">
        <f ca="1">+IF(AND(Matriz!C422=Contadores!D$1,TODAY()-Matriz!S422&lt;=0,Matriz!T422="")=TRUE,1,
   IF(AND(Matriz!C422=Contadores!D$1,TODAY()-Matriz!S422&gt;0,Matriz!T422="")=TRUE,2,
      IF(AND(Matriz!C422=Contadores!D$1,Matriz!T422&lt;&gt;"")=TRUE,3,0)
   )
)</f>
        <v>0</v>
      </c>
      <c r="E379">
        <f ca="1">+IF(AND(Matriz!C422=Contadores!E$1,TODAY()-Matriz!S422&lt;=0,Matriz!T422="")=TRUE,1,
   IF(AND(Matriz!C422=Contadores!E$1,TODAY()-Matriz!S422&gt;0,Matriz!T422="")=TRUE,2,
      IF(AND(Matriz!C422=Contadores!E$1,Matriz!T422&lt;&gt;"")=TRUE,3,0)
   )
)</f>
        <v>0</v>
      </c>
      <c r="F379">
        <f ca="1">+IF(AND(Matriz!C422=Contadores!F$1,TODAY()-Matriz!S422&lt;=0,Matriz!T422="")=TRUE,1,
   IF(AND(Matriz!C422=Contadores!F$1,TODAY()-Matriz!S422&gt;0,Matriz!T422="")=TRUE,2,
      IF(AND(Matriz!C422=Contadores!F$1,Matriz!T422&lt;&gt;"")=TRUE,3,0)
   )
)</f>
        <v>0</v>
      </c>
      <c r="G379">
        <f ca="1">+IF(AND(Matriz!C422=Contadores!G$1,TODAY()-Matriz!S422&lt;=0,Matriz!T422="")=TRUE,1,
   IF(AND(Matriz!C422=Contadores!G$1,TODAY()-Matriz!S422&gt;0,Matriz!T422="")=TRUE,2,
      IF(AND(Matriz!C422=Contadores!G$1,Matriz!T422&lt;&gt;"")=TRUE,3,0)
   )
)</f>
        <v>0</v>
      </c>
      <c r="H379">
        <f ca="1">+IF(AND(Matriz!C422=Contadores!H$1,TODAY()-Matriz!S422&lt;=0,Matriz!T422="")=TRUE,1,
   IF(AND(Matriz!C422=Contadores!H$1,TODAY()-Matriz!S422&gt;0,Matriz!T422="")=TRUE,2,
      IF(AND(Matriz!C422=Contadores!H$1,Matriz!T422&lt;&gt;"")=TRUE,3,0)
   )
)</f>
        <v>0</v>
      </c>
      <c r="I379">
        <f ca="1">+IF(AND(Matriz!C422=Contadores!I$1,TODAY()-Matriz!S422&lt;=0,Matriz!T422="")=TRUE,1,
   IF(AND(Matriz!C422=Contadores!I$1,TODAY()-Matriz!S422&gt;0,Matriz!T422="")=TRUE,2,
      IF(AND(Matriz!C422=Contadores!I$1,Matriz!T422&lt;&gt;"")=TRUE,3,0)
   )
)</f>
        <v>0</v>
      </c>
      <c r="J379">
        <f ca="1">+IF(AND(Matriz!C422=Contadores!J$1,TODAY()-Matriz!S422&lt;=0,Matriz!T422="")=TRUE,1,
   IF(AND(Matriz!C422=Contadores!J$1,TODAY()-Matriz!S422&gt;0,Matriz!T422="")=TRUE,2,
      IF(AND(Matriz!C422=Contadores!J$1,Matriz!T422&lt;&gt;"")=TRUE,3,0)
   )
)</f>
        <v>0</v>
      </c>
      <c r="K379">
        <f ca="1">+IF(AND(Matriz!C422=Contadores!K$1,TODAY()-Matriz!S422&lt;=0,Matriz!T422="")=TRUE,1,
   IF(AND(Matriz!C422=Contadores!K$1,TODAY()-Matriz!S422&gt;0,Matriz!T422="")=TRUE,2,
      IF(AND(Matriz!C422=Contadores!K$1,Matriz!T422&lt;&gt;"")=TRUE,3,0)
   )
)</f>
        <v>0</v>
      </c>
    </row>
    <row r="380" spans="1:11" x14ac:dyDescent="0.25">
      <c r="A380">
        <v>379</v>
      </c>
      <c r="B380">
        <f ca="1">+IF(AND(Matriz!C423=Contadores!B$1,TODAY()-Matriz!S423&lt;=0,Matriz!T423="")=TRUE,1,
   IF(AND(Matriz!C423=Contadores!B$1,TODAY()-Matriz!S423&gt;0,Matriz!T423="")=TRUE,2,
      IF(AND(Matriz!C423=Contadores!B$1,Matriz!T423&lt;&gt;"")=TRUE,3,0)
   )
)</f>
        <v>0</v>
      </c>
      <c r="C380">
        <f ca="1">+IF(AND(Matriz!C423=Contadores!C$1,TODAY()-Matriz!S423&lt;=0,Matriz!T423="")=TRUE,1,
   IF(AND(Matriz!C423=Contadores!C$1,TODAY()-Matriz!S423&gt;0,Matriz!T423="")=TRUE,2,
      IF(AND(Matriz!C423=Contadores!C$1,Matriz!T423&lt;&gt;"")=TRUE,3,0)
   )
)</f>
        <v>0</v>
      </c>
      <c r="D380">
        <f ca="1">+IF(AND(Matriz!C423=Contadores!D$1,TODAY()-Matriz!S423&lt;=0,Matriz!T423="")=TRUE,1,
   IF(AND(Matriz!C423=Contadores!D$1,TODAY()-Matriz!S423&gt;0,Matriz!T423="")=TRUE,2,
      IF(AND(Matriz!C423=Contadores!D$1,Matriz!T423&lt;&gt;"")=TRUE,3,0)
   )
)</f>
        <v>0</v>
      </c>
      <c r="E380">
        <f ca="1">+IF(AND(Matriz!C423=Contadores!E$1,TODAY()-Matriz!S423&lt;=0,Matriz!T423="")=TRUE,1,
   IF(AND(Matriz!C423=Contadores!E$1,TODAY()-Matriz!S423&gt;0,Matriz!T423="")=TRUE,2,
      IF(AND(Matriz!C423=Contadores!E$1,Matriz!T423&lt;&gt;"")=TRUE,3,0)
   )
)</f>
        <v>0</v>
      </c>
      <c r="F380">
        <f ca="1">+IF(AND(Matriz!C423=Contadores!F$1,TODAY()-Matriz!S423&lt;=0,Matriz!T423="")=TRUE,1,
   IF(AND(Matriz!C423=Contadores!F$1,TODAY()-Matriz!S423&gt;0,Matriz!T423="")=TRUE,2,
      IF(AND(Matriz!C423=Contadores!F$1,Matriz!T423&lt;&gt;"")=TRUE,3,0)
   )
)</f>
        <v>0</v>
      </c>
      <c r="G380">
        <f ca="1">+IF(AND(Matriz!C423=Contadores!G$1,TODAY()-Matriz!S423&lt;=0,Matriz!T423="")=TRUE,1,
   IF(AND(Matriz!C423=Contadores!G$1,TODAY()-Matriz!S423&gt;0,Matriz!T423="")=TRUE,2,
      IF(AND(Matriz!C423=Contadores!G$1,Matriz!T423&lt;&gt;"")=TRUE,3,0)
   )
)</f>
        <v>0</v>
      </c>
      <c r="H380">
        <f ca="1">+IF(AND(Matriz!C423=Contadores!H$1,TODAY()-Matriz!S423&lt;=0,Matriz!T423="")=TRUE,1,
   IF(AND(Matriz!C423=Contadores!H$1,TODAY()-Matriz!S423&gt;0,Matriz!T423="")=TRUE,2,
      IF(AND(Matriz!C423=Contadores!H$1,Matriz!T423&lt;&gt;"")=TRUE,3,0)
   )
)</f>
        <v>0</v>
      </c>
      <c r="I380">
        <f ca="1">+IF(AND(Matriz!C423=Contadores!I$1,TODAY()-Matriz!S423&lt;=0,Matriz!T423="")=TRUE,1,
   IF(AND(Matriz!C423=Contadores!I$1,TODAY()-Matriz!S423&gt;0,Matriz!T423="")=TRUE,2,
      IF(AND(Matriz!C423=Contadores!I$1,Matriz!T423&lt;&gt;"")=TRUE,3,0)
   )
)</f>
        <v>0</v>
      </c>
      <c r="J380">
        <f ca="1">+IF(AND(Matriz!C423=Contadores!J$1,TODAY()-Matriz!S423&lt;=0,Matriz!T423="")=TRUE,1,
   IF(AND(Matriz!C423=Contadores!J$1,TODAY()-Matriz!S423&gt;0,Matriz!T423="")=TRUE,2,
      IF(AND(Matriz!C423=Contadores!J$1,Matriz!T423&lt;&gt;"")=TRUE,3,0)
   )
)</f>
        <v>0</v>
      </c>
      <c r="K380">
        <f ca="1">+IF(AND(Matriz!C423=Contadores!K$1,TODAY()-Matriz!S423&lt;=0,Matriz!T423="")=TRUE,1,
   IF(AND(Matriz!C423=Contadores!K$1,TODAY()-Matriz!S423&gt;0,Matriz!T423="")=TRUE,2,
      IF(AND(Matriz!C423=Contadores!K$1,Matriz!T423&lt;&gt;"")=TRUE,3,0)
   )
)</f>
        <v>0</v>
      </c>
    </row>
    <row r="381" spans="1:11" x14ac:dyDescent="0.25">
      <c r="A381">
        <v>380</v>
      </c>
      <c r="B381">
        <f ca="1">+IF(AND(Matriz!C424=Contadores!B$1,TODAY()-Matriz!S424&lt;=0,Matriz!T424="")=TRUE,1,
   IF(AND(Matriz!C424=Contadores!B$1,TODAY()-Matriz!S424&gt;0,Matriz!T424="")=TRUE,2,
      IF(AND(Matriz!C424=Contadores!B$1,Matriz!T424&lt;&gt;"")=TRUE,3,0)
   )
)</f>
        <v>0</v>
      </c>
      <c r="C381">
        <f ca="1">+IF(AND(Matriz!C424=Contadores!C$1,TODAY()-Matriz!S424&lt;=0,Matriz!T424="")=TRUE,1,
   IF(AND(Matriz!C424=Contadores!C$1,TODAY()-Matriz!S424&gt;0,Matriz!T424="")=TRUE,2,
      IF(AND(Matriz!C424=Contadores!C$1,Matriz!T424&lt;&gt;"")=TRUE,3,0)
   )
)</f>
        <v>0</v>
      </c>
      <c r="D381">
        <f ca="1">+IF(AND(Matriz!C424=Contadores!D$1,TODAY()-Matriz!S424&lt;=0,Matriz!T424="")=TRUE,1,
   IF(AND(Matriz!C424=Contadores!D$1,TODAY()-Matriz!S424&gt;0,Matriz!T424="")=TRUE,2,
      IF(AND(Matriz!C424=Contadores!D$1,Matriz!T424&lt;&gt;"")=TRUE,3,0)
   )
)</f>
        <v>0</v>
      </c>
      <c r="E381">
        <f ca="1">+IF(AND(Matriz!C424=Contadores!E$1,TODAY()-Matriz!S424&lt;=0,Matriz!T424="")=TRUE,1,
   IF(AND(Matriz!C424=Contadores!E$1,TODAY()-Matriz!S424&gt;0,Matriz!T424="")=TRUE,2,
      IF(AND(Matriz!C424=Contadores!E$1,Matriz!T424&lt;&gt;"")=TRUE,3,0)
   )
)</f>
        <v>0</v>
      </c>
      <c r="F381">
        <f ca="1">+IF(AND(Matriz!C424=Contadores!F$1,TODAY()-Matriz!S424&lt;=0,Matriz!T424="")=TRUE,1,
   IF(AND(Matriz!C424=Contadores!F$1,TODAY()-Matriz!S424&gt;0,Matriz!T424="")=TRUE,2,
      IF(AND(Matriz!C424=Contadores!F$1,Matriz!T424&lt;&gt;"")=TRUE,3,0)
   )
)</f>
        <v>0</v>
      </c>
      <c r="G381">
        <f ca="1">+IF(AND(Matriz!C424=Contadores!G$1,TODAY()-Matriz!S424&lt;=0,Matriz!T424="")=TRUE,1,
   IF(AND(Matriz!C424=Contadores!G$1,TODAY()-Matriz!S424&gt;0,Matriz!T424="")=TRUE,2,
      IF(AND(Matriz!C424=Contadores!G$1,Matriz!T424&lt;&gt;"")=TRUE,3,0)
   )
)</f>
        <v>0</v>
      </c>
      <c r="H381">
        <f ca="1">+IF(AND(Matriz!C424=Contadores!H$1,TODAY()-Matriz!S424&lt;=0,Matriz!T424="")=TRUE,1,
   IF(AND(Matriz!C424=Contadores!H$1,TODAY()-Matriz!S424&gt;0,Matriz!T424="")=TRUE,2,
      IF(AND(Matriz!C424=Contadores!H$1,Matriz!T424&lt;&gt;"")=TRUE,3,0)
   )
)</f>
        <v>0</v>
      </c>
      <c r="I381">
        <f ca="1">+IF(AND(Matriz!C424=Contadores!I$1,TODAY()-Matriz!S424&lt;=0,Matriz!T424="")=TRUE,1,
   IF(AND(Matriz!C424=Contadores!I$1,TODAY()-Matriz!S424&gt;0,Matriz!T424="")=TRUE,2,
      IF(AND(Matriz!C424=Contadores!I$1,Matriz!T424&lt;&gt;"")=TRUE,3,0)
   )
)</f>
        <v>0</v>
      </c>
      <c r="J381">
        <f ca="1">+IF(AND(Matriz!C424=Contadores!J$1,TODAY()-Matriz!S424&lt;=0,Matriz!T424="")=TRUE,1,
   IF(AND(Matriz!C424=Contadores!J$1,TODAY()-Matriz!S424&gt;0,Matriz!T424="")=TRUE,2,
      IF(AND(Matriz!C424=Contadores!J$1,Matriz!T424&lt;&gt;"")=TRUE,3,0)
   )
)</f>
        <v>0</v>
      </c>
      <c r="K381">
        <f ca="1">+IF(AND(Matriz!C424=Contadores!K$1,TODAY()-Matriz!S424&lt;=0,Matriz!T424="")=TRUE,1,
   IF(AND(Matriz!C424=Contadores!K$1,TODAY()-Matriz!S424&gt;0,Matriz!T424="")=TRUE,2,
      IF(AND(Matriz!C424=Contadores!K$1,Matriz!T424&lt;&gt;"")=TRUE,3,0)
   )
)</f>
        <v>0</v>
      </c>
    </row>
    <row r="382" spans="1:11" x14ac:dyDescent="0.25">
      <c r="A382">
        <v>381</v>
      </c>
      <c r="B382">
        <f ca="1">+IF(AND(Matriz!C425=Contadores!B$1,TODAY()-Matriz!S425&lt;=0,Matriz!T425="")=TRUE,1,
   IF(AND(Matriz!C425=Contadores!B$1,TODAY()-Matriz!S425&gt;0,Matriz!T425="")=TRUE,2,
      IF(AND(Matriz!C425=Contadores!B$1,Matriz!T425&lt;&gt;"")=TRUE,3,0)
   )
)</f>
        <v>0</v>
      </c>
      <c r="C382">
        <f ca="1">+IF(AND(Matriz!C425=Contadores!C$1,TODAY()-Matriz!S425&lt;=0,Matriz!T425="")=TRUE,1,
   IF(AND(Matriz!C425=Contadores!C$1,TODAY()-Matriz!S425&gt;0,Matriz!T425="")=TRUE,2,
      IF(AND(Matriz!C425=Contadores!C$1,Matriz!T425&lt;&gt;"")=TRUE,3,0)
   )
)</f>
        <v>0</v>
      </c>
      <c r="D382">
        <f ca="1">+IF(AND(Matriz!C425=Contadores!D$1,TODAY()-Matriz!S425&lt;=0,Matriz!T425="")=TRUE,1,
   IF(AND(Matriz!C425=Contadores!D$1,TODAY()-Matriz!S425&gt;0,Matriz!T425="")=TRUE,2,
      IF(AND(Matriz!C425=Contadores!D$1,Matriz!T425&lt;&gt;"")=TRUE,3,0)
   )
)</f>
        <v>0</v>
      </c>
      <c r="E382">
        <f ca="1">+IF(AND(Matriz!C425=Contadores!E$1,TODAY()-Matriz!S425&lt;=0,Matriz!T425="")=TRUE,1,
   IF(AND(Matriz!C425=Contadores!E$1,TODAY()-Matriz!S425&gt;0,Matriz!T425="")=TRUE,2,
      IF(AND(Matriz!C425=Contadores!E$1,Matriz!T425&lt;&gt;"")=TRUE,3,0)
   )
)</f>
        <v>0</v>
      </c>
      <c r="F382">
        <f ca="1">+IF(AND(Matriz!C425=Contadores!F$1,TODAY()-Matriz!S425&lt;=0,Matriz!T425="")=TRUE,1,
   IF(AND(Matriz!C425=Contadores!F$1,TODAY()-Matriz!S425&gt;0,Matriz!T425="")=TRUE,2,
      IF(AND(Matriz!C425=Contadores!F$1,Matriz!T425&lt;&gt;"")=TRUE,3,0)
   )
)</f>
        <v>0</v>
      </c>
      <c r="G382">
        <f ca="1">+IF(AND(Matriz!C425=Contadores!G$1,TODAY()-Matriz!S425&lt;=0,Matriz!T425="")=TRUE,1,
   IF(AND(Matriz!C425=Contadores!G$1,TODAY()-Matriz!S425&gt;0,Matriz!T425="")=TRUE,2,
      IF(AND(Matriz!C425=Contadores!G$1,Matriz!T425&lt;&gt;"")=TRUE,3,0)
   )
)</f>
        <v>0</v>
      </c>
      <c r="H382">
        <f ca="1">+IF(AND(Matriz!C425=Contadores!H$1,TODAY()-Matriz!S425&lt;=0,Matriz!T425="")=TRUE,1,
   IF(AND(Matriz!C425=Contadores!H$1,TODAY()-Matriz!S425&gt;0,Matriz!T425="")=TRUE,2,
      IF(AND(Matriz!C425=Contadores!H$1,Matriz!T425&lt;&gt;"")=TRUE,3,0)
   )
)</f>
        <v>0</v>
      </c>
      <c r="I382">
        <f ca="1">+IF(AND(Matriz!C425=Contadores!I$1,TODAY()-Matriz!S425&lt;=0,Matriz!T425="")=TRUE,1,
   IF(AND(Matriz!C425=Contadores!I$1,TODAY()-Matriz!S425&gt;0,Matriz!T425="")=TRUE,2,
      IF(AND(Matriz!C425=Contadores!I$1,Matriz!T425&lt;&gt;"")=TRUE,3,0)
   )
)</f>
        <v>0</v>
      </c>
      <c r="J382">
        <f ca="1">+IF(AND(Matriz!C425=Contadores!J$1,TODAY()-Matriz!S425&lt;=0,Matriz!T425="")=TRUE,1,
   IF(AND(Matriz!C425=Contadores!J$1,TODAY()-Matriz!S425&gt;0,Matriz!T425="")=TRUE,2,
      IF(AND(Matriz!C425=Contadores!J$1,Matriz!T425&lt;&gt;"")=TRUE,3,0)
   )
)</f>
        <v>0</v>
      </c>
      <c r="K382">
        <f ca="1">+IF(AND(Matriz!C425=Contadores!K$1,TODAY()-Matriz!S425&lt;=0,Matriz!T425="")=TRUE,1,
   IF(AND(Matriz!C425=Contadores!K$1,TODAY()-Matriz!S425&gt;0,Matriz!T425="")=TRUE,2,
      IF(AND(Matriz!C425=Contadores!K$1,Matriz!T425&lt;&gt;"")=TRUE,3,0)
   )
)</f>
        <v>0</v>
      </c>
    </row>
    <row r="383" spans="1:11" x14ac:dyDescent="0.25">
      <c r="A383">
        <v>382</v>
      </c>
      <c r="B383">
        <f ca="1">+IF(AND(Matriz!C426=Contadores!B$1,TODAY()-Matriz!S426&lt;=0,Matriz!T426="")=TRUE,1,
   IF(AND(Matriz!C426=Contadores!B$1,TODAY()-Matriz!S426&gt;0,Matriz!T426="")=TRUE,2,
      IF(AND(Matriz!C426=Contadores!B$1,Matriz!T426&lt;&gt;"")=TRUE,3,0)
   )
)</f>
        <v>0</v>
      </c>
      <c r="C383">
        <f ca="1">+IF(AND(Matriz!C426=Contadores!C$1,TODAY()-Matriz!S426&lt;=0,Matriz!T426="")=TRUE,1,
   IF(AND(Matriz!C426=Contadores!C$1,TODAY()-Matriz!S426&gt;0,Matriz!T426="")=TRUE,2,
      IF(AND(Matriz!C426=Contadores!C$1,Matriz!T426&lt;&gt;"")=TRUE,3,0)
   )
)</f>
        <v>0</v>
      </c>
      <c r="D383">
        <f ca="1">+IF(AND(Matriz!C426=Contadores!D$1,TODAY()-Matriz!S426&lt;=0,Matriz!T426="")=TRUE,1,
   IF(AND(Matriz!C426=Contadores!D$1,TODAY()-Matriz!S426&gt;0,Matriz!T426="")=TRUE,2,
      IF(AND(Matriz!C426=Contadores!D$1,Matriz!T426&lt;&gt;"")=TRUE,3,0)
   )
)</f>
        <v>0</v>
      </c>
      <c r="E383">
        <f ca="1">+IF(AND(Matriz!C426=Contadores!E$1,TODAY()-Matriz!S426&lt;=0,Matriz!T426="")=TRUE,1,
   IF(AND(Matriz!C426=Contadores!E$1,TODAY()-Matriz!S426&gt;0,Matriz!T426="")=TRUE,2,
      IF(AND(Matriz!C426=Contadores!E$1,Matriz!T426&lt;&gt;"")=TRUE,3,0)
   )
)</f>
        <v>0</v>
      </c>
      <c r="F383">
        <f ca="1">+IF(AND(Matriz!C426=Contadores!F$1,TODAY()-Matriz!S426&lt;=0,Matriz!T426="")=TRUE,1,
   IF(AND(Matriz!C426=Contadores!F$1,TODAY()-Matriz!S426&gt;0,Matriz!T426="")=TRUE,2,
      IF(AND(Matriz!C426=Contadores!F$1,Matriz!T426&lt;&gt;"")=TRUE,3,0)
   )
)</f>
        <v>0</v>
      </c>
      <c r="G383">
        <f ca="1">+IF(AND(Matriz!C426=Contadores!G$1,TODAY()-Matriz!S426&lt;=0,Matriz!T426="")=TRUE,1,
   IF(AND(Matriz!C426=Contadores!G$1,TODAY()-Matriz!S426&gt;0,Matriz!T426="")=TRUE,2,
      IF(AND(Matriz!C426=Contadores!G$1,Matriz!T426&lt;&gt;"")=TRUE,3,0)
   )
)</f>
        <v>0</v>
      </c>
      <c r="H383">
        <f ca="1">+IF(AND(Matriz!C426=Contadores!H$1,TODAY()-Matriz!S426&lt;=0,Matriz!T426="")=TRUE,1,
   IF(AND(Matriz!C426=Contadores!H$1,TODAY()-Matriz!S426&gt;0,Matriz!T426="")=TRUE,2,
      IF(AND(Matriz!C426=Contadores!H$1,Matriz!T426&lt;&gt;"")=TRUE,3,0)
   )
)</f>
        <v>0</v>
      </c>
      <c r="I383">
        <f ca="1">+IF(AND(Matriz!C426=Contadores!I$1,TODAY()-Matriz!S426&lt;=0,Matriz!T426="")=TRUE,1,
   IF(AND(Matriz!C426=Contadores!I$1,TODAY()-Matriz!S426&gt;0,Matriz!T426="")=TRUE,2,
      IF(AND(Matriz!C426=Contadores!I$1,Matriz!T426&lt;&gt;"")=TRUE,3,0)
   )
)</f>
        <v>0</v>
      </c>
      <c r="J383">
        <f ca="1">+IF(AND(Matriz!C426=Contadores!J$1,TODAY()-Matriz!S426&lt;=0,Matriz!T426="")=TRUE,1,
   IF(AND(Matriz!C426=Contadores!J$1,TODAY()-Matriz!S426&gt;0,Matriz!T426="")=TRUE,2,
      IF(AND(Matriz!C426=Contadores!J$1,Matriz!T426&lt;&gt;"")=TRUE,3,0)
   )
)</f>
        <v>0</v>
      </c>
      <c r="K383">
        <f ca="1">+IF(AND(Matriz!C426=Contadores!K$1,TODAY()-Matriz!S426&lt;=0,Matriz!T426="")=TRUE,1,
   IF(AND(Matriz!C426=Contadores!K$1,TODAY()-Matriz!S426&gt;0,Matriz!T426="")=TRUE,2,
      IF(AND(Matriz!C426=Contadores!K$1,Matriz!T426&lt;&gt;"")=TRUE,3,0)
   )
)</f>
        <v>0</v>
      </c>
    </row>
    <row r="384" spans="1:11" x14ac:dyDescent="0.25">
      <c r="A384">
        <v>383</v>
      </c>
      <c r="B384">
        <f ca="1">+IF(AND(Matriz!C427=Contadores!B$1,TODAY()-Matriz!S427&lt;=0,Matriz!T427="")=TRUE,1,
   IF(AND(Matriz!C427=Contadores!B$1,TODAY()-Matriz!S427&gt;0,Matriz!T427="")=TRUE,2,
      IF(AND(Matriz!C427=Contadores!B$1,Matriz!T427&lt;&gt;"")=TRUE,3,0)
   )
)</f>
        <v>0</v>
      </c>
      <c r="C384">
        <f ca="1">+IF(AND(Matriz!C427=Contadores!C$1,TODAY()-Matriz!S427&lt;=0,Matriz!T427="")=TRUE,1,
   IF(AND(Matriz!C427=Contadores!C$1,TODAY()-Matriz!S427&gt;0,Matriz!T427="")=TRUE,2,
      IF(AND(Matriz!C427=Contadores!C$1,Matriz!T427&lt;&gt;"")=TRUE,3,0)
   )
)</f>
        <v>0</v>
      </c>
      <c r="D384">
        <f ca="1">+IF(AND(Matriz!C427=Contadores!D$1,TODAY()-Matriz!S427&lt;=0,Matriz!T427="")=TRUE,1,
   IF(AND(Matriz!C427=Contadores!D$1,TODAY()-Matriz!S427&gt;0,Matriz!T427="")=TRUE,2,
      IF(AND(Matriz!C427=Contadores!D$1,Matriz!T427&lt;&gt;"")=TRUE,3,0)
   )
)</f>
        <v>0</v>
      </c>
      <c r="E384">
        <f ca="1">+IF(AND(Matriz!C427=Contadores!E$1,TODAY()-Matriz!S427&lt;=0,Matriz!T427="")=TRUE,1,
   IF(AND(Matriz!C427=Contadores!E$1,TODAY()-Matriz!S427&gt;0,Matriz!T427="")=TRUE,2,
      IF(AND(Matriz!C427=Contadores!E$1,Matriz!T427&lt;&gt;"")=TRUE,3,0)
   )
)</f>
        <v>0</v>
      </c>
      <c r="F384">
        <f ca="1">+IF(AND(Matriz!C427=Contadores!F$1,TODAY()-Matriz!S427&lt;=0,Matriz!T427="")=TRUE,1,
   IF(AND(Matriz!C427=Contadores!F$1,TODAY()-Matriz!S427&gt;0,Matriz!T427="")=TRUE,2,
      IF(AND(Matriz!C427=Contadores!F$1,Matriz!T427&lt;&gt;"")=TRUE,3,0)
   )
)</f>
        <v>0</v>
      </c>
      <c r="G384">
        <f ca="1">+IF(AND(Matriz!C427=Contadores!G$1,TODAY()-Matriz!S427&lt;=0,Matriz!T427="")=TRUE,1,
   IF(AND(Matriz!C427=Contadores!G$1,TODAY()-Matriz!S427&gt;0,Matriz!T427="")=TRUE,2,
      IF(AND(Matriz!C427=Contadores!G$1,Matriz!T427&lt;&gt;"")=TRUE,3,0)
   )
)</f>
        <v>0</v>
      </c>
      <c r="H384">
        <f ca="1">+IF(AND(Matriz!C427=Contadores!H$1,TODAY()-Matriz!S427&lt;=0,Matriz!T427="")=TRUE,1,
   IF(AND(Matriz!C427=Contadores!H$1,TODAY()-Matriz!S427&gt;0,Matriz!T427="")=TRUE,2,
      IF(AND(Matriz!C427=Contadores!H$1,Matriz!T427&lt;&gt;"")=TRUE,3,0)
   )
)</f>
        <v>0</v>
      </c>
      <c r="I384">
        <f ca="1">+IF(AND(Matriz!C427=Contadores!I$1,TODAY()-Matriz!S427&lt;=0,Matriz!T427="")=TRUE,1,
   IF(AND(Matriz!C427=Contadores!I$1,TODAY()-Matriz!S427&gt;0,Matriz!T427="")=TRUE,2,
      IF(AND(Matriz!C427=Contadores!I$1,Matriz!T427&lt;&gt;"")=TRUE,3,0)
   )
)</f>
        <v>0</v>
      </c>
      <c r="J384">
        <f ca="1">+IF(AND(Matriz!C427=Contadores!J$1,TODAY()-Matriz!S427&lt;=0,Matriz!T427="")=TRUE,1,
   IF(AND(Matriz!C427=Contadores!J$1,TODAY()-Matriz!S427&gt;0,Matriz!T427="")=TRUE,2,
      IF(AND(Matriz!C427=Contadores!J$1,Matriz!T427&lt;&gt;"")=TRUE,3,0)
   )
)</f>
        <v>0</v>
      </c>
      <c r="K384">
        <f ca="1">+IF(AND(Matriz!C427=Contadores!K$1,TODAY()-Matriz!S427&lt;=0,Matriz!T427="")=TRUE,1,
   IF(AND(Matriz!C427=Contadores!K$1,TODAY()-Matriz!S427&gt;0,Matriz!T427="")=TRUE,2,
      IF(AND(Matriz!C427=Contadores!K$1,Matriz!T427&lt;&gt;"")=TRUE,3,0)
   )
)</f>
        <v>0</v>
      </c>
    </row>
    <row r="385" spans="1:11" x14ac:dyDescent="0.25">
      <c r="A385">
        <v>384</v>
      </c>
      <c r="B385">
        <f ca="1">+IF(AND(Matriz!C428=Contadores!B$1,TODAY()-Matriz!S428&lt;=0,Matriz!T428="")=TRUE,1,
   IF(AND(Matriz!C428=Contadores!B$1,TODAY()-Matriz!S428&gt;0,Matriz!T428="")=TRUE,2,
      IF(AND(Matriz!C428=Contadores!B$1,Matriz!T428&lt;&gt;"")=TRUE,3,0)
   )
)</f>
        <v>0</v>
      </c>
      <c r="C385">
        <f ca="1">+IF(AND(Matriz!C428=Contadores!C$1,TODAY()-Matriz!S428&lt;=0,Matriz!T428="")=TRUE,1,
   IF(AND(Matriz!C428=Contadores!C$1,TODAY()-Matriz!S428&gt;0,Matriz!T428="")=TRUE,2,
      IF(AND(Matriz!C428=Contadores!C$1,Matriz!T428&lt;&gt;"")=TRUE,3,0)
   )
)</f>
        <v>0</v>
      </c>
      <c r="D385">
        <f ca="1">+IF(AND(Matriz!C428=Contadores!D$1,TODAY()-Matriz!S428&lt;=0,Matriz!T428="")=TRUE,1,
   IF(AND(Matriz!C428=Contadores!D$1,TODAY()-Matriz!S428&gt;0,Matriz!T428="")=TRUE,2,
      IF(AND(Matriz!C428=Contadores!D$1,Matriz!T428&lt;&gt;"")=TRUE,3,0)
   )
)</f>
        <v>0</v>
      </c>
      <c r="E385">
        <f ca="1">+IF(AND(Matriz!C428=Contadores!E$1,TODAY()-Matriz!S428&lt;=0,Matriz!T428="")=TRUE,1,
   IF(AND(Matriz!C428=Contadores!E$1,TODAY()-Matriz!S428&gt;0,Matriz!T428="")=TRUE,2,
      IF(AND(Matriz!C428=Contadores!E$1,Matriz!T428&lt;&gt;"")=TRUE,3,0)
   )
)</f>
        <v>0</v>
      </c>
      <c r="F385">
        <f ca="1">+IF(AND(Matriz!C428=Contadores!F$1,TODAY()-Matriz!S428&lt;=0,Matriz!T428="")=TRUE,1,
   IF(AND(Matriz!C428=Contadores!F$1,TODAY()-Matriz!S428&gt;0,Matriz!T428="")=TRUE,2,
      IF(AND(Matriz!C428=Contadores!F$1,Matriz!T428&lt;&gt;"")=TRUE,3,0)
   )
)</f>
        <v>0</v>
      </c>
      <c r="G385">
        <f ca="1">+IF(AND(Matriz!C428=Contadores!G$1,TODAY()-Matriz!S428&lt;=0,Matriz!T428="")=TRUE,1,
   IF(AND(Matriz!C428=Contadores!G$1,TODAY()-Matriz!S428&gt;0,Matriz!T428="")=TRUE,2,
      IF(AND(Matriz!C428=Contadores!G$1,Matriz!T428&lt;&gt;"")=TRUE,3,0)
   )
)</f>
        <v>0</v>
      </c>
      <c r="H385">
        <f ca="1">+IF(AND(Matriz!C428=Contadores!H$1,TODAY()-Matriz!S428&lt;=0,Matriz!T428="")=TRUE,1,
   IF(AND(Matriz!C428=Contadores!H$1,TODAY()-Matriz!S428&gt;0,Matriz!T428="")=TRUE,2,
      IF(AND(Matriz!C428=Contadores!H$1,Matriz!T428&lt;&gt;"")=TRUE,3,0)
   )
)</f>
        <v>0</v>
      </c>
      <c r="I385">
        <f ca="1">+IF(AND(Matriz!C428=Contadores!I$1,TODAY()-Matriz!S428&lt;=0,Matriz!T428="")=TRUE,1,
   IF(AND(Matriz!C428=Contadores!I$1,TODAY()-Matriz!S428&gt;0,Matriz!T428="")=TRUE,2,
      IF(AND(Matriz!C428=Contadores!I$1,Matriz!T428&lt;&gt;"")=TRUE,3,0)
   )
)</f>
        <v>0</v>
      </c>
      <c r="J385">
        <f ca="1">+IF(AND(Matriz!C428=Contadores!J$1,TODAY()-Matriz!S428&lt;=0,Matriz!T428="")=TRUE,1,
   IF(AND(Matriz!C428=Contadores!J$1,TODAY()-Matriz!S428&gt;0,Matriz!T428="")=TRUE,2,
      IF(AND(Matriz!C428=Contadores!J$1,Matriz!T428&lt;&gt;"")=TRUE,3,0)
   )
)</f>
        <v>0</v>
      </c>
      <c r="K385">
        <f ca="1">+IF(AND(Matriz!C428=Contadores!K$1,TODAY()-Matriz!S428&lt;=0,Matriz!T428="")=TRUE,1,
   IF(AND(Matriz!C428=Contadores!K$1,TODAY()-Matriz!S428&gt;0,Matriz!T428="")=TRUE,2,
      IF(AND(Matriz!C428=Contadores!K$1,Matriz!T428&lt;&gt;"")=TRUE,3,0)
   )
)</f>
        <v>0</v>
      </c>
    </row>
    <row r="386" spans="1:11" x14ac:dyDescent="0.25">
      <c r="A386">
        <v>385</v>
      </c>
      <c r="B386">
        <f ca="1">+IF(AND(Matriz!C429=Contadores!B$1,TODAY()-Matriz!S429&lt;=0,Matriz!T429="")=TRUE,1,
   IF(AND(Matriz!C429=Contadores!B$1,TODAY()-Matriz!S429&gt;0,Matriz!T429="")=TRUE,2,
      IF(AND(Matriz!C429=Contadores!B$1,Matriz!T429&lt;&gt;"")=TRUE,3,0)
   )
)</f>
        <v>0</v>
      </c>
      <c r="C386">
        <f ca="1">+IF(AND(Matriz!C429=Contadores!C$1,TODAY()-Matriz!S429&lt;=0,Matriz!T429="")=TRUE,1,
   IF(AND(Matriz!C429=Contadores!C$1,TODAY()-Matriz!S429&gt;0,Matriz!T429="")=TRUE,2,
      IF(AND(Matriz!C429=Contadores!C$1,Matriz!T429&lt;&gt;"")=TRUE,3,0)
   )
)</f>
        <v>0</v>
      </c>
      <c r="D386">
        <f ca="1">+IF(AND(Matriz!C429=Contadores!D$1,TODAY()-Matriz!S429&lt;=0,Matriz!T429="")=TRUE,1,
   IF(AND(Matriz!C429=Contadores!D$1,TODAY()-Matriz!S429&gt;0,Matriz!T429="")=TRUE,2,
      IF(AND(Matriz!C429=Contadores!D$1,Matriz!T429&lt;&gt;"")=TRUE,3,0)
   )
)</f>
        <v>0</v>
      </c>
      <c r="E386">
        <f ca="1">+IF(AND(Matriz!C429=Contadores!E$1,TODAY()-Matriz!S429&lt;=0,Matriz!T429="")=TRUE,1,
   IF(AND(Matriz!C429=Contadores!E$1,TODAY()-Matriz!S429&gt;0,Matriz!T429="")=TRUE,2,
      IF(AND(Matriz!C429=Contadores!E$1,Matriz!T429&lt;&gt;"")=TRUE,3,0)
   )
)</f>
        <v>0</v>
      </c>
      <c r="F386">
        <f ca="1">+IF(AND(Matriz!C429=Contadores!F$1,TODAY()-Matriz!S429&lt;=0,Matriz!T429="")=TRUE,1,
   IF(AND(Matriz!C429=Contadores!F$1,TODAY()-Matriz!S429&gt;0,Matriz!T429="")=TRUE,2,
      IF(AND(Matriz!C429=Contadores!F$1,Matriz!T429&lt;&gt;"")=TRUE,3,0)
   )
)</f>
        <v>0</v>
      </c>
      <c r="G386">
        <f ca="1">+IF(AND(Matriz!C429=Contadores!G$1,TODAY()-Matriz!S429&lt;=0,Matriz!T429="")=TRUE,1,
   IF(AND(Matriz!C429=Contadores!G$1,TODAY()-Matriz!S429&gt;0,Matriz!T429="")=TRUE,2,
      IF(AND(Matriz!C429=Contadores!G$1,Matriz!T429&lt;&gt;"")=TRUE,3,0)
   )
)</f>
        <v>0</v>
      </c>
      <c r="H386">
        <f ca="1">+IF(AND(Matriz!C429=Contadores!H$1,TODAY()-Matriz!S429&lt;=0,Matriz!T429="")=TRUE,1,
   IF(AND(Matriz!C429=Contadores!H$1,TODAY()-Matriz!S429&gt;0,Matriz!T429="")=TRUE,2,
      IF(AND(Matriz!C429=Contadores!H$1,Matriz!T429&lt;&gt;"")=TRUE,3,0)
   )
)</f>
        <v>0</v>
      </c>
      <c r="I386">
        <f ca="1">+IF(AND(Matriz!C429=Contadores!I$1,TODAY()-Matriz!S429&lt;=0,Matriz!T429="")=TRUE,1,
   IF(AND(Matriz!C429=Contadores!I$1,TODAY()-Matriz!S429&gt;0,Matriz!T429="")=TRUE,2,
      IF(AND(Matriz!C429=Contadores!I$1,Matriz!T429&lt;&gt;"")=TRUE,3,0)
   )
)</f>
        <v>0</v>
      </c>
      <c r="J386">
        <f ca="1">+IF(AND(Matriz!C429=Contadores!J$1,TODAY()-Matriz!S429&lt;=0,Matriz!T429="")=TRUE,1,
   IF(AND(Matriz!C429=Contadores!J$1,TODAY()-Matriz!S429&gt;0,Matriz!T429="")=TRUE,2,
      IF(AND(Matriz!C429=Contadores!J$1,Matriz!T429&lt;&gt;"")=TRUE,3,0)
   )
)</f>
        <v>0</v>
      </c>
      <c r="K386">
        <f ca="1">+IF(AND(Matriz!C429=Contadores!K$1,TODAY()-Matriz!S429&lt;=0,Matriz!T429="")=TRUE,1,
   IF(AND(Matriz!C429=Contadores!K$1,TODAY()-Matriz!S429&gt;0,Matriz!T429="")=TRUE,2,
      IF(AND(Matriz!C429=Contadores!K$1,Matriz!T429&lt;&gt;"")=TRUE,3,0)
   )
)</f>
        <v>0</v>
      </c>
    </row>
    <row r="387" spans="1:11" x14ac:dyDescent="0.25">
      <c r="A387">
        <v>386</v>
      </c>
      <c r="B387">
        <f ca="1">+IF(AND(Matriz!C430=Contadores!B$1,TODAY()-Matriz!S430&lt;=0,Matriz!T430="")=TRUE,1,
   IF(AND(Matriz!C430=Contadores!B$1,TODAY()-Matriz!S430&gt;0,Matriz!T430="")=TRUE,2,
      IF(AND(Matriz!C430=Contadores!B$1,Matriz!T430&lt;&gt;"")=TRUE,3,0)
   )
)</f>
        <v>0</v>
      </c>
      <c r="C387">
        <f ca="1">+IF(AND(Matriz!C430=Contadores!C$1,TODAY()-Matriz!S430&lt;=0,Matriz!T430="")=TRUE,1,
   IF(AND(Matriz!C430=Contadores!C$1,TODAY()-Matriz!S430&gt;0,Matriz!T430="")=TRUE,2,
      IF(AND(Matriz!C430=Contadores!C$1,Matriz!T430&lt;&gt;"")=TRUE,3,0)
   )
)</f>
        <v>0</v>
      </c>
      <c r="D387">
        <f ca="1">+IF(AND(Matriz!C430=Contadores!D$1,TODAY()-Matriz!S430&lt;=0,Matriz!T430="")=TRUE,1,
   IF(AND(Matriz!C430=Contadores!D$1,TODAY()-Matriz!S430&gt;0,Matriz!T430="")=TRUE,2,
      IF(AND(Matriz!C430=Contadores!D$1,Matriz!T430&lt;&gt;"")=TRUE,3,0)
   )
)</f>
        <v>0</v>
      </c>
      <c r="E387">
        <f ca="1">+IF(AND(Matriz!C430=Contadores!E$1,TODAY()-Matriz!S430&lt;=0,Matriz!T430="")=TRUE,1,
   IF(AND(Matriz!C430=Contadores!E$1,TODAY()-Matriz!S430&gt;0,Matriz!T430="")=TRUE,2,
      IF(AND(Matriz!C430=Contadores!E$1,Matriz!T430&lt;&gt;"")=TRUE,3,0)
   )
)</f>
        <v>0</v>
      </c>
      <c r="F387">
        <f ca="1">+IF(AND(Matriz!C430=Contadores!F$1,TODAY()-Matriz!S430&lt;=0,Matriz!T430="")=TRUE,1,
   IF(AND(Matriz!C430=Contadores!F$1,TODAY()-Matriz!S430&gt;0,Matriz!T430="")=TRUE,2,
      IF(AND(Matriz!C430=Contadores!F$1,Matriz!T430&lt;&gt;"")=TRUE,3,0)
   )
)</f>
        <v>0</v>
      </c>
      <c r="G387">
        <f ca="1">+IF(AND(Matriz!C430=Contadores!G$1,TODAY()-Matriz!S430&lt;=0,Matriz!T430="")=TRUE,1,
   IF(AND(Matriz!C430=Contadores!G$1,TODAY()-Matriz!S430&gt;0,Matriz!T430="")=TRUE,2,
      IF(AND(Matriz!C430=Contadores!G$1,Matriz!T430&lt;&gt;"")=TRUE,3,0)
   )
)</f>
        <v>0</v>
      </c>
      <c r="H387">
        <f ca="1">+IF(AND(Matriz!C430=Contadores!H$1,TODAY()-Matriz!S430&lt;=0,Matriz!T430="")=TRUE,1,
   IF(AND(Matriz!C430=Contadores!H$1,TODAY()-Matriz!S430&gt;0,Matriz!T430="")=TRUE,2,
      IF(AND(Matriz!C430=Contadores!H$1,Matriz!T430&lt;&gt;"")=TRUE,3,0)
   )
)</f>
        <v>0</v>
      </c>
      <c r="I387">
        <f ca="1">+IF(AND(Matriz!C430=Contadores!I$1,TODAY()-Matriz!S430&lt;=0,Matriz!T430="")=TRUE,1,
   IF(AND(Matriz!C430=Contadores!I$1,TODAY()-Matriz!S430&gt;0,Matriz!T430="")=TRUE,2,
      IF(AND(Matriz!C430=Contadores!I$1,Matriz!T430&lt;&gt;"")=TRUE,3,0)
   )
)</f>
        <v>0</v>
      </c>
      <c r="J387">
        <f ca="1">+IF(AND(Matriz!C430=Contadores!J$1,TODAY()-Matriz!S430&lt;=0,Matriz!T430="")=TRUE,1,
   IF(AND(Matriz!C430=Contadores!J$1,TODAY()-Matriz!S430&gt;0,Matriz!T430="")=TRUE,2,
      IF(AND(Matriz!C430=Contadores!J$1,Matriz!T430&lt;&gt;"")=TRUE,3,0)
   )
)</f>
        <v>0</v>
      </c>
      <c r="K387">
        <f ca="1">+IF(AND(Matriz!C430=Contadores!K$1,TODAY()-Matriz!S430&lt;=0,Matriz!T430="")=TRUE,1,
   IF(AND(Matriz!C430=Contadores!K$1,TODAY()-Matriz!S430&gt;0,Matriz!T430="")=TRUE,2,
      IF(AND(Matriz!C430=Contadores!K$1,Matriz!T430&lt;&gt;"")=TRUE,3,0)
   )
)</f>
        <v>0</v>
      </c>
    </row>
    <row r="388" spans="1:11" x14ac:dyDescent="0.25">
      <c r="A388">
        <v>387</v>
      </c>
      <c r="B388">
        <f ca="1">+IF(AND(Matriz!C431=Contadores!B$1,TODAY()-Matriz!S431&lt;=0,Matriz!T431="")=TRUE,1,
   IF(AND(Matriz!C431=Contadores!B$1,TODAY()-Matriz!S431&gt;0,Matriz!T431="")=TRUE,2,
      IF(AND(Matriz!C431=Contadores!B$1,Matriz!T431&lt;&gt;"")=TRUE,3,0)
   )
)</f>
        <v>0</v>
      </c>
      <c r="C388">
        <f ca="1">+IF(AND(Matriz!C431=Contadores!C$1,TODAY()-Matriz!S431&lt;=0,Matriz!T431="")=TRUE,1,
   IF(AND(Matriz!C431=Contadores!C$1,TODAY()-Matriz!S431&gt;0,Matriz!T431="")=TRUE,2,
      IF(AND(Matriz!C431=Contadores!C$1,Matriz!T431&lt;&gt;"")=TRUE,3,0)
   )
)</f>
        <v>0</v>
      </c>
      <c r="D388">
        <f ca="1">+IF(AND(Matriz!C431=Contadores!D$1,TODAY()-Matriz!S431&lt;=0,Matriz!T431="")=TRUE,1,
   IF(AND(Matriz!C431=Contadores!D$1,TODAY()-Matriz!S431&gt;0,Matriz!T431="")=TRUE,2,
      IF(AND(Matriz!C431=Contadores!D$1,Matriz!T431&lt;&gt;"")=TRUE,3,0)
   )
)</f>
        <v>0</v>
      </c>
      <c r="E388">
        <f ca="1">+IF(AND(Matriz!C431=Contadores!E$1,TODAY()-Matriz!S431&lt;=0,Matriz!T431="")=TRUE,1,
   IF(AND(Matriz!C431=Contadores!E$1,TODAY()-Matriz!S431&gt;0,Matriz!T431="")=TRUE,2,
      IF(AND(Matriz!C431=Contadores!E$1,Matriz!T431&lt;&gt;"")=TRUE,3,0)
   )
)</f>
        <v>0</v>
      </c>
      <c r="F388">
        <f ca="1">+IF(AND(Matriz!C431=Contadores!F$1,TODAY()-Matriz!S431&lt;=0,Matriz!T431="")=TRUE,1,
   IF(AND(Matriz!C431=Contadores!F$1,TODAY()-Matriz!S431&gt;0,Matriz!T431="")=TRUE,2,
      IF(AND(Matriz!C431=Contadores!F$1,Matriz!T431&lt;&gt;"")=TRUE,3,0)
   )
)</f>
        <v>0</v>
      </c>
      <c r="G388">
        <f ca="1">+IF(AND(Matriz!C431=Contadores!G$1,TODAY()-Matriz!S431&lt;=0,Matriz!T431="")=TRUE,1,
   IF(AND(Matriz!C431=Contadores!G$1,TODAY()-Matriz!S431&gt;0,Matriz!T431="")=TRUE,2,
      IF(AND(Matriz!C431=Contadores!G$1,Matriz!T431&lt;&gt;"")=TRUE,3,0)
   )
)</f>
        <v>0</v>
      </c>
      <c r="H388">
        <f ca="1">+IF(AND(Matriz!C431=Contadores!H$1,TODAY()-Matriz!S431&lt;=0,Matriz!T431="")=TRUE,1,
   IF(AND(Matriz!C431=Contadores!H$1,TODAY()-Matriz!S431&gt;0,Matriz!T431="")=TRUE,2,
      IF(AND(Matriz!C431=Contadores!H$1,Matriz!T431&lt;&gt;"")=TRUE,3,0)
   )
)</f>
        <v>0</v>
      </c>
      <c r="I388">
        <f ca="1">+IF(AND(Matriz!C431=Contadores!I$1,TODAY()-Matriz!S431&lt;=0,Matriz!T431="")=TRUE,1,
   IF(AND(Matriz!C431=Contadores!I$1,TODAY()-Matriz!S431&gt;0,Matriz!T431="")=TRUE,2,
      IF(AND(Matriz!C431=Contadores!I$1,Matriz!T431&lt;&gt;"")=TRUE,3,0)
   )
)</f>
        <v>0</v>
      </c>
      <c r="J388">
        <f ca="1">+IF(AND(Matriz!C431=Contadores!J$1,TODAY()-Matriz!S431&lt;=0,Matriz!T431="")=TRUE,1,
   IF(AND(Matriz!C431=Contadores!J$1,TODAY()-Matriz!S431&gt;0,Matriz!T431="")=TRUE,2,
      IF(AND(Matriz!C431=Contadores!J$1,Matriz!T431&lt;&gt;"")=TRUE,3,0)
   )
)</f>
        <v>0</v>
      </c>
      <c r="K388">
        <f ca="1">+IF(AND(Matriz!C431=Contadores!K$1,TODAY()-Matriz!S431&lt;=0,Matriz!T431="")=TRUE,1,
   IF(AND(Matriz!C431=Contadores!K$1,TODAY()-Matriz!S431&gt;0,Matriz!T431="")=TRUE,2,
      IF(AND(Matriz!C431=Contadores!K$1,Matriz!T431&lt;&gt;"")=TRUE,3,0)
   )
)</f>
        <v>0</v>
      </c>
    </row>
    <row r="389" spans="1:11" x14ac:dyDescent="0.25">
      <c r="A389">
        <v>388</v>
      </c>
      <c r="B389">
        <f ca="1">+IF(AND(Matriz!C432=Contadores!B$1,TODAY()-Matriz!S432&lt;=0,Matriz!T432="")=TRUE,1,
   IF(AND(Matriz!C432=Contadores!B$1,TODAY()-Matriz!S432&gt;0,Matriz!T432="")=TRUE,2,
      IF(AND(Matriz!C432=Contadores!B$1,Matriz!T432&lt;&gt;"")=TRUE,3,0)
   )
)</f>
        <v>0</v>
      </c>
      <c r="C389">
        <f ca="1">+IF(AND(Matriz!C432=Contadores!C$1,TODAY()-Matriz!S432&lt;=0,Matriz!T432="")=TRUE,1,
   IF(AND(Matriz!C432=Contadores!C$1,TODAY()-Matriz!S432&gt;0,Matriz!T432="")=TRUE,2,
      IF(AND(Matriz!C432=Contadores!C$1,Matriz!T432&lt;&gt;"")=TRUE,3,0)
   )
)</f>
        <v>0</v>
      </c>
      <c r="D389">
        <f ca="1">+IF(AND(Matriz!C432=Contadores!D$1,TODAY()-Matriz!S432&lt;=0,Matriz!T432="")=TRUE,1,
   IF(AND(Matriz!C432=Contadores!D$1,TODAY()-Matriz!S432&gt;0,Matriz!T432="")=TRUE,2,
      IF(AND(Matriz!C432=Contadores!D$1,Matriz!T432&lt;&gt;"")=TRUE,3,0)
   )
)</f>
        <v>0</v>
      </c>
      <c r="E389">
        <f ca="1">+IF(AND(Matriz!C432=Contadores!E$1,TODAY()-Matriz!S432&lt;=0,Matriz!T432="")=TRUE,1,
   IF(AND(Matriz!C432=Contadores!E$1,TODAY()-Matriz!S432&gt;0,Matriz!T432="")=TRUE,2,
      IF(AND(Matriz!C432=Contadores!E$1,Matriz!T432&lt;&gt;"")=TRUE,3,0)
   )
)</f>
        <v>0</v>
      </c>
      <c r="F389">
        <f ca="1">+IF(AND(Matriz!C432=Contadores!F$1,TODAY()-Matriz!S432&lt;=0,Matriz!T432="")=TRUE,1,
   IF(AND(Matriz!C432=Contadores!F$1,TODAY()-Matriz!S432&gt;0,Matriz!T432="")=TRUE,2,
      IF(AND(Matriz!C432=Contadores!F$1,Matriz!T432&lt;&gt;"")=TRUE,3,0)
   )
)</f>
        <v>0</v>
      </c>
      <c r="G389">
        <f ca="1">+IF(AND(Matriz!C432=Contadores!G$1,TODAY()-Matriz!S432&lt;=0,Matriz!T432="")=TRUE,1,
   IF(AND(Matriz!C432=Contadores!G$1,TODAY()-Matriz!S432&gt;0,Matriz!T432="")=TRUE,2,
      IF(AND(Matriz!C432=Contadores!G$1,Matriz!T432&lt;&gt;"")=TRUE,3,0)
   )
)</f>
        <v>0</v>
      </c>
      <c r="H389">
        <f ca="1">+IF(AND(Matriz!C432=Contadores!H$1,TODAY()-Matriz!S432&lt;=0,Matriz!T432="")=TRUE,1,
   IF(AND(Matriz!C432=Contadores!H$1,TODAY()-Matriz!S432&gt;0,Matriz!T432="")=TRUE,2,
      IF(AND(Matriz!C432=Contadores!H$1,Matriz!T432&lt;&gt;"")=TRUE,3,0)
   )
)</f>
        <v>0</v>
      </c>
      <c r="I389">
        <f ca="1">+IF(AND(Matriz!C432=Contadores!I$1,TODAY()-Matriz!S432&lt;=0,Matriz!T432="")=TRUE,1,
   IF(AND(Matriz!C432=Contadores!I$1,TODAY()-Matriz!S432&gt;0,Matriz!T432="")=TRUE,2,
      IF(AND(Matriz!C432=Contadores!I$1,Matriz!T432&lt;&gt;"")=TRUE,3,0)
   )
)</f>
        <v>0</v>
      </c>
      <c r="J389">
        <f ca="1">+IF(AND(Matriz!C432=Contadores!J$1,TODAY()-Matriz!S432&lt;=0,Matriz!T432="")=TRUE,1,
   IF(AND(Matriz!C432=Contadores!J$1,TODAY()-Matriz!S432&gt;0,Matriz!T432="")=TRUE,2,
      IF(AND(Matriz!C432=Contadores!J$1,Matriz!T432&lt;&gt;"")=TRUE,3,0)
   )
)</f>
        <v>0</v>
      </c>
      <c r="K389">
        <f ca="1">+IF(AND(Matriz!C432=Contadores!K$1,TODAY()-Matriz!S432&lt;=0,Matriz!T432="")=TRUE,1,
   IF(AND(Matriz!C432=Contadores!K$1,TODAY()-Matriz!S432&gt;0,Matriz!T432="")=TRUE,2,
      IF(AND(Matriz!C432=Contadores!K$1,Matriz!T432&lt;&gt;"")=TRUE,3,0)
   )
)</f>
        <v>0</v>
      </c>
    </row>
    <row r="390" spans="1:11" x14ac:dyDescent="0.25">
      <c r="A390">
        <v>389</v>
      </c>
      <c r="B390">
        <f ca="1">+IF(AND(Matriz!C433=Contadores!B$1,TODAY()-Matriz!S433&lt;=0,Matriz!T433="")=TRUE,1,
   IF(AND(Matriz!C433=Contadores!B$1,TODAY()-Matriz!S433&gt;0,Matriz!T433="")=TRUE,2,
      IF(AND(Matriz!C433=Contadores!B$1,Matriz!T433&lt;&gt;"")=TRUE,3,0)
   )
)</f>
        <v>0</v>
      </c>
      <c r="C390">
        <f ca="1">+IF(AND(Matriz!C433=Contadores!C$1,TODAY()-Matriz!S433&lt;=0,Matriz!T433="")=TRUE,1,
   IF(AND(Matriz!C433=Contadores!C$1,TODAY()-Matriz!S433&gt;0,Matriz!T433="")=TRUE,2,
      IF(AND(Matriz!C433=Contadores!C$1,Matriz!T433&lt;&gt;"")=TRUE,3,0)
   )
)</f>
        <v>0</v>
      </c>
      <c r="D390">
        <f ca="1">+IF(AND(Matriz!C433=Contadores!D$1,TODAY()-Matriz!S433&lt;=0,Matriz!T433="")=TRUE,1,
   IF(AND(Matriz!C433=Contadores!D$1,TODAY()-Matriz!S433&gt;0,Matriz!T433="")=TRUE,2,
      IF(AND(Matriz!C433=Contadores!D$1,Matriz!T433&lt;&gt;"")=TRUE,3,0)
   )
)</f>
        <v>0</v>
      </c>
      <c r="E390">
        <f ca="1">+IF(AND(Matriz!C433=Contadores!E$1,TODAY()-Matriz!S433&lt;=0,Matriz!T433="")=TRUE,1,
   IF(AND(Matriz!C433=Contadores!E$1,TODAY()-Matriz!S433&gt;0,Matriz!T433="")=TRUE,2,
      IF(AND(Matriz!C433=Contadores!E$1,Matriz!T433&lt;&gt;"")=TRUE,3,0)
   )
)</f>
        <v>0</v>
      </c>
      <c r="F390">
        <f ca="1">+IF(AND(Matriz!C433=Contadores!F$1,TODAY()-Matriz!S433&lt;=0,Matriz!T433="")=TRUE,1,
   IF(AND(Matriz!C433=Contadores!F$1,TODAY()-Matriz!S433&gt;0,Matriz!T433="")=TRUE,2,
      IF(AND(Matriz!C433=Contadores!F$1,Matriz!T433&lt;&gt;"")=TRUE,3,0)
   )
)</f>
        <v>0</v>
      </c>
      <c r="G390">
        <f ca="1">+IF(AND(Matriz!C433=Contadores!G$1,TODAY()-Matriz!S433&lt;=0,Matriz!T433="")=TRUE,1,
   IF(AND(Matriz!C433=Contadores!G$1,TODAY()-Matriz!S433&gt;0,Matriz!T433="")=TRUE,2,
      IF(AND(Matriz!C433=Contadores!G$1,Matriz!T433&lt;&gt;"")=TRUE,3,0)
   )
)</f>
        <v>0</v>
      </c>
      <c r="H390">
        <f ca="1">+IF(AND(Matriz!C433=Contadores!H$1,TODAY()-Matriz!S433&lt;=0,Matriz!T433="")=TRUE,1,
   IF(AND(Matriz!C433=Contadores!H$1,TODAY()-Matriz!S433&gt;0,Matriz!T433="")=TRUE,2,
      IF(AND(Matriz!C433=Contadores!H$1,Matriz!T433&lt;&gt;"")=TRUE,3,0)
   )
)</f>
        <v>0</v>
      </c>
      <c r="I390">
        <f ca="1">+IF(AND(Matriz!C433=Contadores!I$1,TODAY()-Matriz!S433&lt;=0,Matriz!T433="")=TRUE,1,
   IF(AND(Matriz!C433=Contadores!I$1,TODAY()-Matriz!S433&gt;0,Matriz!T433="")=TRUE,2,
      IF(AND(Matriz!C433=Contadores!I$1,Matriz!T433&lt;&gt;"")=TRUE,3,0)
   )
)</f>
        <v>0</v>
      </c>
      <c r="J390">
        <f ca="1">+IF(AND(Matriz!C433=Contadores!J$1,TODAY()-Matriz!S433&lt;=0,Matriz!T433="")=TRUE,1,
   IF(AND(Matriz!C433=Contadores!J$1,TODAY()-Matriz!S433&gt;0,Matriz!T433="")=TRUE,2,
      IF(AND(Matriz!C433=Contadores!J$1,Matriz!T433&lt;&gt;"")=TRUE,3,0)
   )
)</f>
        <v>0</v>
      </c>
      <c r="K390">
        <f ca="1">+IF(AND(Matriz!C433=Contadores!K$1,TODAY()-Matriz!S433&lt;=0,Matriz!T433="")=TRUE,1,
   IF(AND(Matriz!C433=Contadores!K$1,TODAY()-Matriz!S433&gt;0,Matriz!T433="")=TRUE,2,
      IF(AND(Matriz!C433=Contadores!K$1,Matriz!T433&lt;&gt;"")=TRUE,3,0)
   )
)</f>
        <v>0</v>
      </c>
    </row>
    <row r="391" spans="1:11" x14ac:dyDescent="0.25">
      <c r="A391">
        <v>390</v>
      </c>
      <c r="B391">
        <f ca="1">+IF(AND(Matriz!C434=Contadores!B$1,TODAY()-Matriz!S434&lt;=0,Matriz!T434="")=TRUE,1,
   IF(AND(Matriz!C434=Contadores!B$1,TODAY()-Matriz!S434&gt;0,Matriz!T434="")=TRUE,2,
      IF(AND(Matriz!C434=Contadores!B$1,Matriz!T434&lt;&gt;"")=TRUE,3,0)
   )
)</f>
        <v>0</v>
      </c>
      <c r="C391">
        <f ca="1">+IF(AND(Matriz!C434=Contadores!C$1,TODAY()-Matriz!S434&lt;=0,Matriz!T434="")=TRUE,1,
   IF(AND(Matriz!C434=Contadores!C$1,TODAY()-Matriz!S434&gt;0,Matriz!T434="")=TRUE,2,
      IF(AND(Matriz!C434=Contadores!C$1,Matriz!T434&lt;&gt;"")=TRUE,3,0)
   )
)</f>
        <v>0</v>
      </c>
      <c r="D391">
        <f ca="1">+IF(AND(Matriz!C434=Contadores!D$1,TODAY()-Matriz!S434&lt;=0,Matriz!T434="")=TRUE,1,
   IF(AND(Matriz!C434=Contadores!D$1,TODAY()-Matriz!S434&gt;0,Matriz!T434="")=TRUE,2,
      IF(AND(Matriz!C434=Contadores!D$1,Matriz!T434&lt;&gt;"")=TRUE,3,0)
   )
)</f>
        <v>0</v>
      </c>
      <c r="E391">
        <f ca="1">+IF(AND(Matriz!C434=Contadores!E$1,TODAY()-Matriz!S434&lt;=0,Matriz!T434="")=TRUE,1,
   IF(AND(Matriz!C434=Contadores!E$1,TODAY()-Matriz!S434&gt;0,Matriz!T434="")=TRUE,2,
      IF(AND(Matriz!C434=Contadores!E$1,Matriz!T434&lt;&gt;"")=TRUE,3,0)
   )
)</f>
        <v>0</v>
      </c>
      <c r="F391">
        <f ca="1">+IF(AND(Matriz!C434=Contadores!F$1,TODAY()-Matriz!S434&lt;=0,Matriz!T434="")=TRUE,1,
   IF(AND(Matriz!C434=Contadores!F$1,TODAY()-Matriz!S434&gt;0,Matriz!T434="")=TRUE,2,
      IF(AND(Matriz!C434=Contadores!F$1,Matriz!T434&lt;&gt;"")=TRUE,3,0)
   )
)</f>
        <v>0</v>
      </c>
      <c r="G391">
        <f ca="1">+IF(AND(Matriz!C434=Contadores!G$1,TODAY()-Matriz!S434&lt;=0,Matriz!T434="")=TRUE,1,
   IF(AND(Matriz!C434=Contadores!G$1,TODAY()-Matriz!S434&gt;0,Matriz!T434="")=TRUE,2,
      IF(AND(Matriz!C434=Contadores!G$1,Matriz!T434&lt;&gt;"")=TRUE,3,0)
   )
)</f>
        <v>0</v>
      </c>
      <c r="H391">
        <f ca="1">+IF(AND(Matriz!C434=Contadores!H$1,TODAY()-Matriz!S434&lt;=0,Matriz!T434="")=TRUE,1,
   IF(AND(Matriz!C434=Contadores!H$1,TODAY()-Matriz!S434&gt;0,Matriz!T434="")=TRUE,2,
      IF(AND(Matriz!C434=Contadores!H$1,Matriz!T434&lt;&gt;"")=TRUE,3,0)
   )
)</f>
        <v>0</v>
      </c>
      <c r="I391">
        <f ca="1">+IF(AND(Matriz!C434=Contadores!I$1,TODAY()-Matriz!S434&lt;=0,Matriz!T434="")=TRUE,1,
   IF(AND(Matriz!C434=Contadores!I$1,TODAY()-Matriz!S434&gt;0,Matriz!T434="")=TRUE,2,
      IF(AND(Matriz!C434=Contadores!I$1,Matriz!T434&lt;&gt;"")=TRUE,3,0)
   )
)</f>
        <v>0</v>
      </c>
      <c r="J391">
        <f ca="1">+IF(AND(Matriz!C434=Contadores!J$1,TODAY()-Matriz!S434&lt;=0,Matriz!T434="")=TRUE,1,
   IF(AND(Matriz!C434=Contadores!J$1,TODAY()-Matriz!S434&gt;0,Matriz!T434="")=TRUE,2,
      IF(AND(Matriz!C434=Contadores!J$1,Matriz!T434&lt;&gt;"")=TRUE,3,0)
   )
)</f>
        <v>0</v>
      </c>
      <c r="K391">
        <f ca="1">+IF(AND(Matriz!C434=Contadores!K$1,TODAY()-Matriz!S434&lt;=0,Matriz!T434="")=TRUE,1,
   IF(AND(Matriz!C434=Contadores!K$1,TODAY()-Matriz!S434&gt;0,Matriz!T434="")=TRUE,2,
      IF(AND(Matriz!C434=Contadores!K$1,Matriz!T434&lt;&gt;"")=TRUE,3,0)
   )
)</f>
        <v>0</v>
      </c>
    </row>
    <row r="392" spans="1:11" x14ac:dyDescent="0.25">
      <c r="A392">
        <v>391</v>
      </c>
      <c r="B392">
        <f ca="1">+IF(AND(Matriz!C435=Contadores!B$1,TODAY()-Matriz!S435&lt;=0,Matriz!T435="")=TRUE,1,
   IF(AND(Matriz!C435=Contadores!B$1,TODAY()-Matriz!S435&gt;0,Matriz!T435="")=TRUE,2,
      IF(AND(Matriz!C435=Contadores!B$1,Matriz!T435&lt;&gt;"")=TRUE,3,0)
   )
)</f>
        <v>0</v>
      </c>
      <c r="C392">
        <f ca="1">+IF(AND(Matriz!C435=Contadores!C$1,TODAY()-Matriz!S435&lt;=0,Matriz!T435="")=TRUE,1,
   IF(AND(Matriz!C435=Contadores!C$1,TODAY()-Matriz!S435&gt;0,Matriz!T435="")=TRUE,2,
      IF(AND(Matriz!C435=Contadores!C$1,Matriz!T435&lt;&gt;"")=TRUE,3,0)
   )
)</f>
        <v>0</v>
      </c>
      <c r="D392">
        <f ca="1">+IF(AND(Matriz!C435=Contadores!D$1,TODAY()-Matriz!S435&lt;=0,Matriz!T435="")=TRUE,1,
   IF(AND(Matriz!C435=Contadores!D$1,TODAY()-Matriz!S435&gt;0,Matriz!T435="")=TRUE,2,
      IF(AND(Matriz!C435=Contadores!D$1,Matriz!T435&lt;&gt;"")=TRUE,3,0)
   )
)</f>
        <v>0</v>
      </c>
      <c r="E392">
        <f ca="1">+IF(AND(Matriz!C435=Contadores!E$1,TODAY()-Matriz!S435&lt;=0,Matriz!T435="")=TRUE,1,
   IF(AND(Matriz!C435=Contadores!E$1,TODAY()-Matriz!S435&gt;0,Matriz!T435="")=TRUE,2,
      IF(AND(Matriz!C435=Contadores!E$1,Matriz!T435&lt;&gt;"")=TRUE,3,0)
   )
)</f>
        <v>0</v>
      </c>
      <c r="F392">
        <f ca="1">+IF(AND(Matriz!C435=Contadores!F$1,TODAY()-Matriz!S435&lt;=0,Matriz!T435="")=TRUE,1,
   IF(AND(Matriz!C435=Contadores!F$1,TODAY()-Matriz!S435&gt;0,Matriz!T435="")=TRUE,2,
      IF(AND(Matriz!C435=Contadores!F$1,Matriz!T435&lt;&gt;"")=TRUE,3,0)
   )
)</f>
        <v>0</v>
      </c>
      <c r="G392">
        <f ca="1">+IF(AND(Matriz!C435=Contadores!G$1,TODAY()-Matriz!S435&lt;=0,Matriz!T435="")=TRUE,1,
   IF(AND(Matriz!C435=Contadores!G$1,TODAY()-Matriz!S435&gt;0,Matriz!T435="")=TRUE,2,
      IF(AND(Matriz!C435=Contadores!G$1,Matriz!T435&lt;&gt;"")=TRUE,3,0)
   )
)</f>
        <v>0</v>
      </c>
      <c r="H392">
        <f ca="1">+IF(AND(Matriz!C435=Contadores!H$1,TODAY()-Matriz!S435&lt;=0,Matriz!T435="")=TRUE,1,
   IF(AND(Matriz!C435=Contadores!H$1,TODAY()-Matriz!S435&gt;0,Matriz!T435="")=TRUE,2,
      IF(AND(Matriz!C435=Contadores!H$1,Matriz!T435&lt;&gt;"")=TRUE,3,0)
   )
)</f>
        <v>0</v>
      </c>
      <c r="I392">
        <f ca="1">+IF(AND(Matriz!C435=Contadores!I$1,TODAY()-Matriz!S435&lt;=0,Matriz!T435="")=TRUE,1,
   IF(AND(Matriz!C435=Contadores!I$1,TODAY()-Matriz!S435&gt;0,Matriz!T435="")=TRUE,2,
      IF(AND(Matriz!C435=Contadores!I$1,Matriz!T435&lt;&gt;"")=TRUE,3,0)
   )
)</f>
        <v>0</v>
      </c>
      <c r="J392">
        <f ca="1">+IF(AND(Matriz!C435=Contadores!J$1,TODAY()-Matriz!S435&lt;=0,Matriz!T435="")=TRUE,1,
   IF(AND(Matriz!C435=Contadores!J$1,TODAY()-Matriz!S435&gt;0,Matriz!T435="")=TRUE,2,
      IF(AND(Matriz!C435=Contadores!J$1,Matriz!T435&lt;&gt;"")=TRUE,3,0)
   )
)</f>
        <v>0</v>
      </c>
      <c r="K392">
        <f ca="1">+IF(AND(Matriz!C435=Contadores!K$1,TODAY()-Matriz!S435&lt;=0,Matriz!T435="")=TRUE,1,
   IF(AND(Matriz!C435=Contadores!K$1,TODAY()-Matriz!S435&gt;0,Matriz!T435="")=TRUE,2,
      IF(AND(Matriz!C435=Contadores!K$1,Matriz!T435&lt;&gt;"")=TRUE,3,0)
   )
)</f>
        <v>0</v>
      </c>
    </row>
    <row r="393" spans="1:11" x14ac:dyDescent="0.25">
      <c r="A393">
        <v>392</v>
      </c>
      <c r="B393">
        <f ca="1">+IF(AND(Matriz!C436=Contadores!B$1,TODAY()-Matriz!S436&lt;=0,Matriz!T436="")=TRUE,1,
   IF(AND(Matriz!C436=Contadores!B$1,TODAY()-Matriz!S436&gt;0,Matriz!T436="")=TRUE,2,
      IF(AND(Matriz!C436=Contadores!B$1,Matriz!T436&lt;&gt;"")=TRUE,3,0)
   )
)</f>
        <v>0</v>
      </c>
      <c r="C393">
        <f ca="1">+IF(AND(Matriz!C436=Contadores!C$1,TODAY()-Matriz!S436&lt;=0,Matriz!T436="")=TRUE,1,
   IF(AND(Matriz!C436=Contadores!C$1,TODAY()-Matriz!S436&gt;0,Matriz!T436="")=TRUE,2,
      IF(AND(Matriz!C436=Contadores!C$1,Matriz!T436&lt;&gt;"")=TRUE,3,0)
   )
)</f>
        <v>0</v>
      </c>
      <c r="D393">
        <f ca="1">+IF(AND(Matriz!C436=Contadores!D$1,TODAY()-Matriz!S436&lt;=0,Matriz!T436="")=TRUE,1,
   IF(AND(Matriz!C436=Contadores!D$1,TODAY()-Matriz!S436&gt;0,Matriz!T436="")=TRUE,2,
      IF(AND(Matriz!C436=Contadores!D$1,Matriz!T436&lt;&gt;"")=TRUE,3,0)
   )
)</f>
        <v>0</v>
      </c>
      <c r="E393">
        <f ca="1">+IF(AND(Matriz!C436=Contadores!E$1,TODAY()-Matriz!S436&lt;=0,Matriz!T436="")=TRUE,1,
   IF(AND(Matriz!C436=Contadores!E$1,TODAY()-Matriz!S436&gt;0,Matriz!T436="")=TRUE,2,
      IF(AND(Matriz!C436=Contadores!E$1,Matriz!T436&lt;&gt;"")=TRUE,3,0)
   )
)</f>
        <v>0</v>
      </c>
      <c r="F393">
        <f ca="1">+IF(AND(Matriz!C436=Contadores!F$1,TODAY()-Matriz!S436&lt;=0,Matriz!T436="")=TRUE,1,
   IF(AND(Matriz!C436=Contadores!F$1,TODAY()-Matriz!S436&gt;0,Matriz!T436="")=TRUE,2,
      IF(AND(Matriz!C436=Contadores!F$1,Matriz!T436&lt;&gt;"")=TRUE,3,0)
   )
)</f>
        <v>0</v>
      </c>
      <c r="G393">
        <f ca="1">+IF(AND(Matriz!C436=Contadores!G$1,TODAY()-Matriz!S436&lt;=0,Matriz!T436="")=TRUE,1,
   IF(AND(Matriz!C436=Contadores!G$1,TODAY()-Matriz!S436&gt;0,Matriz!T436="")=TRUE,2,
      IF(AND(Matriz!C436=Contadores!G$1,Matriz!T436&lt;&gt;"")=TRUE,3,0)
   )
)</f>
        <v>0</v>
      </c>
      <c r="H393">
        <f ca="1">+IF(AND(Matriz!C436=Contadores!H$1,TODAY()-Matriz!S436&lt;=0,Matriz!T436="")=TRUE,1,
   IF(AND(Matriz!C436=Contadores!H$1,TODAY()-Matriz!S436&gt;0,Matriz!T436="")=TRUE,2,
      IF(AND(Matriz!C436=Contadores!H$1,Matriz!T436&lt;&gt;"")=TRUE,3,0)
   )
)</f>
        <v>0</v>
      </c>
      <c r="I393">
        <f ca="1">+IF(AND(Matriz!C436=Contadores!I$1,TODAY()-Matriz!S436&lt;=0,Matriz!T436="")=TRUE,1,
   IF(AND(Matriz!C436=Contadores!I$1,TODAY()-Matriz!S436&gt;0,Matriz!T436="")=TRUE,2,
      IF(AND(Matriz!C436=Contadores!I$1,Matriz!T436&lt;&gt;"")=TRUE,3,0)
   )
)</f>
        <v>0</v>
      </c>
      <c r="J393">
        <f ca="1">+IF(AND(Matriz!C436=Contadores!J$1,TODAY()-Matriz!S436&lt;=0,Matriz!T436="")=TRUE,1,
   IF(AND(Matriz!C436=Contadores!J$1,TODAY()-Matriz!S436&gt;0,Matriz!T436="")=TRUE,2,
      IF(AND(Matriz!C436=Contadores!J$1,Matriz!T436&lt;&gt;"")=TRUE,3,0)
   )
)</f>
        <v>0</v>
      </c>
      <c r="K393">
        <f ca="1">+IF(AND(Matriz!C436=Contadores!K$1,TODAY()-Matriz!S436&lt;=0,Matriz!T436="")=TRUE,1,
   IF(AND(Matriz!C436=Contadores!K$1,TODAY()-Matriz!S436&gt;0,Matriz!T436="")=TRUE,2,
      IF(AND(Matriz!C436=Contadores!K$1,Matriz!T436&lt;&gt;"")=TRUE,3,0)
   )
)</f>
        <v>0</v>
      </c>
    </row>
    <row r="394" spans="1:11" x14ac:dyDescent="0.25">
      <c r="A394">
        <v>393</v>
      </c>
      <c r="B394">
        <f ca="1">+IF(AND(Matriz!C437=Contadores!B$1,TODAY()-Matriz!S437&lt;=0,Matriz!T437="")=TRUE,1,
   IF(AND(Matriz!C437=Contadores!B$1,TODAY()-Matriz!S437&gt;0,Matriz!T437="")=TRUE,2,
      IF(AND(Matriz!C437=Contadores!B$1,Matriz!T437&lt;&gt;"")=TRUE,3,0)
   )
)</f>
        <v>0</v>
      </c>
      <c r="C394">
        <f ca="1">+IF(AND(Matriz!C437=Contadores!C$1,TODAY()-Matriz!S437&lt;=0,Matriz!T437="")=TRUE,1,
   IF(AND(Matriz!C437=Contadores!C$1,TODAY()-Matriz!S437&gt;0,Matriz!T437="")=TRUE,2,
      IF(AND(Matriz!C437=Contadores!C$1,Matriz!T437&lt;&gt;"")=TRUE,3,0)
   )
)</f>
        <v>0</v>
      </c>
      <c r="D394">
        <f ca="1">+IF(AND(Matriz!C437=Contadores!D$1,TODAY()-Matriz!S437&lt;=0,Matriz!T437="")=TRUE,1,
   IF(AND(Matriz!C437=Contadores!D$1,TODAY()-Matriz!S437&gt;0,Matriz!T437="")=TRUE,2,
      IF(AND(Matriz!C437=Contadores!D$1,Matriz!T437&lt;&gt;"")=TRUE,3,0)
   )
)</f>
        <v>0</v>
      </c>
      <c r="E394">
        <f ca="1">+IF(AND(Matriz!C437=Contadores!E$1,TODAY()-Matriz!S437&lt;=0,Matriz!T437="")=TRUE,1,
   IF(AND(Matriz!C437=Contadores!E$1,TODAY()-Matriz!S437&gt;0,Matriz!T437="")=TRUE,2,
      IF(AND(Matriz!C437=Contadores!E$1,Matriz!T437&lt;&gt;"")=TRUE,3,0)
   )
)</f>
        <v>0</v>
      </c>
      <c r="F394">
        <f ca="1">+IF(AND(Matriz!C437=Contadores!F$1,TODAY()-Matriz!S437&lt;=0,Matriz!T437="")=TRUE,1,
   IF(AND(Matriz!C437=Contadores!F$1,TODAY()-Matriz!S437&gt;0,Matriz!T437="")=TRUE,2,
      IF(AND(Matriz!C437=Contadores!F$1,Matriz!T437&lt;&gt;"")=TRUE,3,0)
   )
)</f>
        <v>0</v>
      </c>
      <c r="G394">
        <f ca="1">+IF(AND(Matriz!C437=Contadores!G$1,TODAY()-Matriz!S437&lt;=0,Matriz!T437="")=TRUE,1,
   IF(AND(Matriz!C437=Contadores!G$1,TODAY()-Matriz!S437&gt;0,Matriz!T437="")=TRUE,2,
      IF(AND(Matriz!C437=Contadores!G$1,Matriz!T437&lt;&gt;"")=TRUE,3,0)
   )
)</f>
        <v>0</v>
      </c>
      <c r="H394">
        <f ca="1">+IF(AND(Matriz!C437=Contadores!H$1,TODAY()-Matriz!S437&lt;=0,Matriz!T437="")=TRUE,1,
   IF(AND(Matriz!C437=Contadores!H$1,TODAY()-Matriz!S437&gt;0,Matriz!T437="")=TRUE,2,
      IF(AND(Matriz!C437=Contadores!H$1,Matriz!T437&lt;&gt;"")=TRUE,3,0)
   )
)</f>
        <v>0</v>
      </c>
      <c r="I394">
        <f ca="1">+IF(AND(Matriz!C437=Contadores!I$1,TODAY()-Matriz!S437&lt;=0,Matriz!T437="")=TRUE,1,
   IF(AND(Matriz!C437=Contadores!I$1,TODAY()-Matriz!S437&gt;0,Matriz!T437="")=TRUE,2,
      IF(AND(Matriz!C437=Contadores!I$1,Matriz!T437&lt;&gt;"")=TRUE,3,0)
   )
)</f>
        <v>0</v>
      </c>
      <c r="J394">
        <f ca="1">+IF(AND(Matriz!C437=Contadores!J$1,TODAY()-Matriz!S437&lt;=0,Matriz!T437="")=TRUE,1,
   IF(AND(Matriz!C437=Contadores!J$1,TODAY()-Matriz!S437&gt;0,Matriz!T437="")=TRUE,2,
      IF(AND(Matriz!C437=Contadores!J$1,Matriz!T437&lt;&gt;"")=TRUE,3,0)
   )
)</f>
        <v>0</v>
      </c>
      <c r="K394">
        <f ca="1">+IF(AND(Matriz!C437=Contadores!K$1,TODAY()-Matriz!S437&lt;=0,Matriz!T437="")=TRUE,1,
   IF(AND(Matriz!C437=Contadores!K$1,TODAY()-Matriz!S437&gt;0,Matriz!T437="")=TRUE,2,
      IF(AND(Matriz!C437=Contadores!K$1,Matriz!T437&lt;&gt;"")=TRUE,3,0)
   )
)</f>
        <v>0</v>
      </c>
    </row>
    <row r="395" spans="1:11" x14ac:dyDescent="0.25">
      <c r="A395">
        <v>394</v>
      </c>
      <c r="B395">
        <f ca="1">+IF(AND(Matriz!C438=Contadores!B$1,TODAY()-Matriz!S438&lt;=0,Matriz!T438="")=TRUE,1,
   IF(AND(Matriz!C438=Contadores!B$1,TODAY()-Matriz!S438&gt;0,Matriz!T438="")=TRUE,2,
      IF(AND(Matriz!C438=Contadores!B$1,Matriz!T438&lt;&gt;"")=TRUE,3,0)
   )
)</f>
        <v>0</v>
      </c>
      <c r="C395">
        <f ca="1">+IF(AND(Matriz!C438=Contadores!C$1,TODAY()-Matriz!S438&lt;=0,Matriz!T438="")=TRUE,1,
   IF(AND(Matriz!C438=Contadores!C$1,TODAY()-Matriz!S438&gt;0,Matriz!T438="")=TRUE,2,
      IF(AND(Matriz!C438=Contadores!C$1,Matriz!T438&lt;&gt;"")=TRUE,3,0)
   )
)</f>
        <v>0</v>
      </c>
      <c r="D395">
        <f ca="1">+IF(AND(Matriz!C438=Contadores!D$1,TODAY()-Matriz!S438&lt;=0,Matriz!T438="")=TRUE,1,
   IF(AND(Matriz!C438=Contadores!D$1,TODAY()-Matriz!S438&gt;0,Matriz!T438="")=TRUE,2,
      IF(AND(Matriz!C438=Contadores!D$1,Matriz!T438&lt;&gt;"")=TRUE,3,0)
   )
)</f>
        <v>0</v>
      </c>
      <c r="E395">
        <f ca="1">+IF(AND(Matriz!C438=Contadores!E$1,TODAY()-Matriz!S438&lt;=0,Matriz!T438="")=TRUE,1,
   IF(AND(Matriz!C438=Contadores!E$1,TODAY()-Matriz!S438&gt;0,Matriz!T438="")=TRUE,2,
      IF(AND(Matriz!C438=Contadores!E$1,Matriz!T438&lt;&gt;"")=TRUE,3,0)
   )
)</f>
        <v>0</v>
      </c>
      <c r="F395">
        <f ca="1">+IF(AND(Matriz!C438=Contadores!F$1,TODAY()-Matriz!S438&lt;=0,Matriz!T438="")=TRUE,1,
   IF(AND(Matriz!C438=Contadores!F$1,TODAY()-Matriz!S438&gt;0,Matriz!T438="")=TRUE,2,
      IF(AND(Matriz!C438=Contadores!F$1,Matriz!T438&lt;&gt;"")=TRUE,3,0)
   )
)</f>
        <v>0</v>
      </c>
      <c r="G395">
        <f ca="1">+IF(AND(Matriz!C438=Contadores!G$1,TODAY()-Matriz!S438&lt;=0,Matriz!T438="")=TRUE,1,
   IF(AND(Matriz!C438=Contadores!G$1,TODAY()-Matriz!S438&gt;0,Matriz!T438="")=TRUE,2,
      IF(AND(Matriz!C438=Contadores!G$1,Matriz!T438&lt;&gt;"")=TRUE,3,0)
   )
)</f>
        <v>0</v>
      </c>
      <c r="H395">
        <f ca="1">+IF(AND(Matriz!C438=Contadores!H$1,TODAY()-Matriz!S438&lt;=0,Matriz!T438="")=TRUE,1,
   IF(AND(Matriz!C438=Contadores!H$1,TODAY()-Matriz!S438&gt;0,Matriz!T438="")=TRUE,2,
      IF(AND(Matriz!C438=Contadores!H$1,Matriz!T438&lt;&gt;"")=TRUE,3,0)
   )
)</f>
        <v>0</v>
      </c>
      <c r="I395">
        <f ca="1">+IF(AND(Matriz!C438=Contadores!I$1,TODAY()-Matriz!S438&lt;=0,Matriz!T438="")=TRUE,1,
   IF(AND(Matriz!C438=Contadores!I$1,TODAY()-Matriz!S438&gt;0,Matriz!T438="")=TRUE,2,
      IF(AND(Matriz!C438=Contadores!I$1,Matriz!T438&lt;&gt;"")=TRUE,3,0)
   )
)</f>
        <v>0</v>
      </c>
      <c r="J395">
        <f ca="1">+IF(AND(Matriz!C438=Contadores!J$1,TODAY()-Matriz!S438&lt;=0,Matriz!T438="")=TRUE,1,
   IF(AND(Matriz!C438=Contadores!J$1,TODAY()-Matriz!S438&gt;0,Matriz!T438="")=TRUE,2,
      IF(AND(Matriz!C438=Contadores!J$1,Matriz!T438&lt;&gt;"")=TRUE,3,0)
   )
)</f>
        <v>0</v>
      </c>
      <c r="K395">
        <f ca="1">+IF(AND(Matriz!C438=Contadores!K$1,TODAY()-Matriz!S438&lt;=0,Matriz!T438="")=TRUE,1,
   IF(AND(Matriz!C438=Contadores!K$1,TODAY()-Matriz!S438&gt;0,Matriz!T438="")=TRUE,2,
      IF(AND(Matriz!C438=Contadores!K$1,Matriz!T438&lt;&gt;"")=TRUE,3,0)
   )
)</f>
        <v>0</v>
      </c>
    </row>
    <row r="396" spans="1:11" x14ac:dyDescent="0.25">
      <c r="A396">
        <v>395</v>
      </c>
      <c r="B396">
        <f ca="1">+IF(AND(Matriz!C439=Contadores!B$1,TODAY()-Matriz!S439&lt;=0,Matriz!T439="")=TRUE,1,
   IF(AND(Matriz!C439=Contadores!B$1,TODAY()-Matriz!S439&gt;0,Matriz!T439="")=TRUE,2,
      IF(AND(Matriz!C439=Contadores!B$1,Matriz!T439&lt;&gt;"")=TRUE,3,0)
   )
)</f>
        <v>0</v>
      </c>
      <c r="C396">
        <f ca="1">+IF(AND(Matriz!C439=Contadores!C$1,TODAY()-Matriz!S439&lt;=0,Matriz!T439="")=TRUE,1,
   IF(AND(Matriz!C439=Contadores!C$1,TODAY()-Matriz!S439&gt;0,Matriz!T439="")=TRUE,2,
      IF(AND(Matriz!C439=Contadores!C$1,Matriz!T439&lt;&gt;"")=TRUE,3,0)
   )
)</f>
        <v>0</v>
      </c>
      <c r="D396">
        <f ca="1">+IF(AND(Matriz!C439=Contadores!D$1,TODAY()-Matriz!S439&lt;=0,Matriz!T439="")=TRUE,1,
   IF(AND(Matriz!C439=Contadores!D$1,TODAY()-Matriz!S439&gt;0,Matriz!T439="")=TRUE,2,
      IF(AND(Matriz!C439=Contadores!D$1,Matriz!T439&lt;&gt;"")=TRUE,3,0)
   )
)</f>
        <v>0</v>
      </c>
      <c r="E396">
        <f ca="1">+IF(AND(Matriz!C439=Contadores!E$1,TODAY()-Matriz!S439&lt;=0,Matriz!T439="")=TRUE,1,
   IF(AND(Matriz!C439=Contadores!E$1,TODAY()-Matriz!S439&gt;0,Matriz!T439="")=TRUE,2,
      IF(AND(Matriz!C439=Contadores!E$1,Matriz!T439&lt;&gt;"")=TRUE,3,0)
   )
)</f>
        <v>0</v>
      </c>
      <c r="F396">
        <f ca="1">+IF(AND(Matriz!C439=Contadores!F$1,TODAY()-Matriz!S439&lt;=0,Matriz!T439="")=TRUE,1,
   IF(AND(Matriz!C439=Contadores!F$1,TODAY()-Matriz!S439&gt;0,Matriz!T439="")=TRUE,2,
      IF(AND(Matriz!C439=Contadores!F$1,Matriz!T439&lt;&gt;"")=TRUE,3,0)
   )
)</f>
        <v>0</v>
      </c>
      <c r="G396">
        <f ca="1">+IF(AND(Matriz!C439=Contadores!G$1,TODAY()-Matriz!S439&lt;=0,Matriz!T439="")=TRUE,1,
   IF(AND(Matriz!C439=Contadores!G$1,TODAY()-Matriz!S439&gt;0,Matriz!T439="")=TRUE,2,
      IF(AND(Matriz!C439=Contadores!G$1,Matriz!T439&lt;&gt;"")=TRUE,3,0)
   )
)</f>
        <v>0</v>
      </c>
      <c r="H396">
        <f ca="1">+IF(AND(Matriz!C439=Contadores!H$1,TODAY()-Matriz!S439&lt;=0,Matriz!T439="")=TRUE,1,
   IF(AND(Matriz!C439=Contadores!H$1,TODAY()-Matriz!S439&gt;0,Matriz!T439="")=TRUE,2,
      IF(AND(Matriz!C439=Contadores!H$1,Matriz!T439&lt;&gt;"")=TRUE,3,0)
   )
)</f>
        <v>0</v>
      </c>
      <c r="I396">
        <f ca="1">+IF(AND(Matriz!C439=Contadores!I$1,TODAY()-Matriz!S439&lt;=0,Matriz!T439="")=TRUE,1,
   IF(AND(Matriz!C439=Contadores!I$1,TODAY()-Matriz!S439&gt;0,Matriz!T439="")=TRUE,2,
      IF(AND(Matriz!C439=Contadores!I$1,Matriz!T439&lt;&gt;"")=TRUE,3,0)
   )
)</f>
        <v>0</v>
      </c>
      <c r="J396">
        <f ca="1">+IF(AND(Matriz!C439=Contadores!J$1,TODAY()-Matriz!S439&lt;=0,Matriz!T439="")=TRUE,1,
   IF(AND(Matriz!C439=Contadores!J$1,TODAY()-Matriz!S439&gt;0,Matriz!T439="")=TRUE,2,
      IF(AND(Matriz!C439=Contadores!J$1,Matriz!T439&lt;&gt;"")=TRUE,3,0)
   )
)</f>
        <v>0</v>
      </c>
      <c r="K396">
        <f ca="1">+IF(AND(Matriz!C439=Contadores!K$1,TODAY()-Matriz!S439&lt;=0,Matriz!T439="")=TRUE,1,
   IF(AND(Matriz!C439=Contadores!K$1,TODAY()-Matriz!S439&gt;0,Matriz!T439="")=TRUE,2,
      IF(AND(Matriz!C439=Contadores!K$1,Matriz!T439&lt;&gt;"")=TRUE,3,0)
   )
)</f>
        <v>0</v>
      </c>
    </row>
    <row r="397" spans="1:11" x14ac:dyDescent="0.25">
      <c r="A397">
        <v>396</v>
      </c>
      <c r="B397">
        <f ca="1">+IF(AND(Matriz!C440=Contadores!B$1,TODAY()-Matriz!S440&lt;=0,Matriz!T440="")=TRUE,1,
   IF(AND(Matriz!C440=Contadores!B$1,TODAY()-Matriz!S440&gt;0,Matriz!T440="")=TRUE,2,
      IF(AND(Matriz!C440=Contadores!B$1,Matriz!T440&lt;&gt;"")=TRUE,3,0)
   )
)</f>
        <v>0</v>
      </c>
      <c r="C397">
        <f ca="1">+IF(AND(Matriz!C440=Contadores!C$1,TODAY()-Matriz!S440&lt;=0,Matriz!T440="")=TRUE,1,
   IF(AND(Matriz!C440=Contadores!C$1,TODAY()-Matriz!S440&gt;0,Matriz!T440="")=TRUE,2,
      IF(AND(Matriz!C440=Contadores!C$1,Matriz!T440&lt;&gt;"")=TRUE,3,0)
   )
)</f>
        <v>0</v>
      </c>
      <c r="D397">
        <f ca="1">+IF(AND(Matriz!C440=Contadores!D$1,TODAY()-Matriz!S440&lt;=0,Matriz!T440="")=TRUE,1,
   IF(AND(Matriz!C440=Contadores!D$1,TODAY()-Matriz!S440&gt;0,Matriz!T440="")=TRUE,2,
      IF(AND(Matriz!C440=Contadores!D$1,Matriz!T440&lt;&gt;"")=TRUE,3,0)
   )
)</f>
        <v>0</v>
      </c>
      <c r="E397">
        <f ca="1">+IF(AND(Matriz!C440=Contadores!E$1,TODAY()-Matriz!S440&lt;=0,Matriz!T440="")=TRUE,1,
   IF(AND(Matriz!C440=Contadores!E$1,TODAY()-Matriz!S440&gt;0,Matriz!T440="")=TRUE,2,
      IF(AND(Matriz!C440=Contadores!E$1,Matriz!T440&lt;&gt;"")=TRUE,3,0)
   )
)</f>
        <v>0</v>
      </c>
      <c r="F397">
        <f ca="1">+IF(AND(Matriz!C440=Contadores!F$1,TODAY()-Matriz!S440&lt;=0,Matriz!T440="")=TRUE,1,
   IF(AND(Matriz!C440=Contadores!F$1,TODAY()-Matriz!S440&gt;0,Matriz!T440="")=TRUE,2,
      IF(AND(Matriz!C440=Contadores!F$1,Matriz!T440&lt;&gt;"")=TRUE,3,0)
   )
)</f>
        <v>0</v>
      </c>
      <c r="G397">
        <f ca="1">+IF(AND(Matriz!C440=Contadores!G$1,TODAY()-Matriz!S440&lt;=0,Matriz!T440="")=TRUE,1,
   IF(AND(Matriz!C440=Contadores!G$1,TODAY()-Matriz!S440&gt;0,Matriz!T440="")=TRUE,2,
      IF(AND(Matriz!C440=Contadores!G$1,Matriz!T440&lt;&gt;"")=TRUE,3,0)
   )
)</f>
        <v>0</v>
      </c>
      <c r="H397">
        <f ca="1">+IF(AND(Matriz!C440=Contadores!H$1,TODAY()-Matriz!S440&lt;=0,Matriz!T440="")=TRUE,1,
   IF(AND(Matriz!C440=Contadores!H$1,TODAY()-Matriz!S440&gt;0,Matriz!T440="")=TRUE,2,
      IF(AND(Matriz!C440=Contadores!H$1,Matriz!T440&lt;&gt;"")=TRUE,3,0)
   )
)</f>
        <v>0</v>
      </c>
      <c r="I397">
        <f ca="1">+IF(AND(Matriz!C440=Contadores!I$1,TODAY()-Matriz!S440&lt;=0,Matriz!T440="")=TRUE,1,
   IF(AND(Matriz!C440=Contadores!I$1,TODAY()-Matriz!S440&gt;0,Matriz!T440="")=TRUE,2,
      IF(AND(Matriz!C440=Contadores!I$1,Matriz!T440&lt;&gt;"")=TRUE,3,0)
   )
)</f>
        <v>0</v>
      </c>
      <c r="J397">
        <f ca="1">+IF(AND(Matriz!C440=Contadores!J$1,TODAY()-Matriz!S440&lt;=0,Matriz!T440="")=TRUE,1,
   IF(AND(Matriz!C440=Contadores!J$1,TODAY()-Matriz!S440&gt;0,Matriz!T440="")=TRUE,2,
      IF(AND(Matriz!C440=Contadores!J$1,Matriz!T440&lt;&gt;"")=TRUE,3,0)
   )
)</f>
        <v>0</v>
      </c>
      <c r="K397">
        <f ca="1">+IF(AND(Matriz!C440=Contadores!K$1,TODAY()-Matriz!S440&lt;=0,Matriz!T440="")=TRUE,1,
   IF(AND(Matriz!C440=Contadores!K$1,TODAY()-Matriz!S440&gt;0,Matriz!T440="")=TRUE,2,
      IF(AND(Matriz!C440=Contadores!K$1,Matriz!T440&lt;&gt;"")=TRUE,3,0)
   )
)</f>
        <v>0</v>
      </c>
    </row>
    <row r="398" spans="1:11" x14ac:dyDescent="0.25">
      <c r="A398">
        <v>397</v>
      </c>
      <c r="B398">
        <f ca="1">+IF(AND(Matriz!C441=Contadores!B$1,TODAY()-Matriz!S441&lt;=0,Matriz!T441="")=TRUE,1,
   IF(AND(Matriz!C441=Contadores!B$1,TODAY()-Matriz!S441&gt;0,Matriz!T441="")=TRUE,2,
      IF(AND(Matriz!C441=Contadores!B$1,Matriz!T441&lt;&gt;"")=TRUE,3,0)
   )
)</f>
        <v>0</v>
      </c>
      <c r="C398">
        <f ca="1">+IF(AND(Matriz!C441=Contadores!C$1,TODAY()-Matriz!S441&lt;=0,Matriz!T441="")=TRUE,1,
   IF(AND(Matriz!C441=Contadores!C$1,TODAY()-Matriz!S441&gt;0,Matriz!T441="")=TRUE,2,
      IF(AND(Matriz!C441=Contadores!C$1,Matriz!T441&lt;&gt;"")=TRUE,3,0)
   )
)</f>
        <v>0</v>
      </c>
      <c r="D398">
        <f ca="1">+IF(AND(Matriz!C441=Contadores!D$1,TODAY()-Matriz!S441&lt;=0,Matriz!T441="")=TRUE,1,
   IF(AND(Matriz!C441=Contadores!D$1,TODAY()-Matriz!S441&gt;0,Matriz!T441="")=TRUE,2,
      IF(AND(Matriz!C441=Contadores!D$1,Matriz!T441&lt;&gt;"")=TRUE,3,0)
   )
)</f>
        <v>0</v>
      </c>
      <c r="E398">
        <f ca="1">+IF(AND(Matriz!C441=Contadores!E$1,TODAY()-Matriz!S441&lt;=0,Matriz!T441="")=TRUE,1,
   IF(AND(Matriz!C441=Contadores!E$1,TODAY()-Matriz!S441&gt;0,Matriz!T441="")=TRUE,2,
      IF(AND(Matriz!C441=Contadores!E$1,Matriz!T441&lt;&gt;"")=TRUE,3,0)
   )
)</f>
        <v>0</v>
      </c>
      <c r="F398">
        <f ca="1">+IF(AND(Matriz!C441=Contadores!F$1,TODAY()-Matriz!S441&lt;=0,Matriz!T441="")=TRUE,1,
   IF(AND(Matriz!C441=Contadores!F$1,TODAY()-Matriz!S441&gt;0,Matriz!T441="")=TRUE,2,
      IF(AND(Matriz!C441=Contadores!F$1,Matriz!T441&lt;&gt;"")=TRUE,3,0)
   )
)</f>
        <v>0</v>
      </c>
      <c r="G398">
        <f ca="1">+IF(AND(Matriz!C441=Contadores!G$1,TODAY()-Matriz!S441&lt;=0,Matriz!T441="")=TRUE,1,
   IF(AND(Matriz!C441=Contadores!G$1,TODAY()-Matriz!S441&gt;0,Matriz!T441="")=TRUE,2,
      IF(AND(Matriz!C441=Contadores!G$1,Matriz!T441&lt;&gt;"")=TRUE,3,0)
   )
)</f>
        <v>0</v>
      </c>
      <c r="H398">
        <f ca="1">+IF(AND(Matriz!C441=Contadores!H$1,TODAY()-Matriz!S441&lt;=0,Matriz!T441="")=TRUE,1,
   IF(AND(Matriz!C441=Contadores!H$1,TODAY()-Matriz!S441&gt;0,Matriz!T441="")=TRUE,2,
      IF(AND(Matriz!C441=Contadores!H$1,Matriz!T441&lt;&gt;"")=TRUE,3,0)
   )
)</f>
        <v>0</v>
      </c>
      <c r="I398">
        <f ca="1">+IF(AND(Matriz!C441=Contadores!I$1,TODAY()-Matriz!S441&lt;=0,Matriz!T441="")=TRUE,1,
   IF(AND(Matriz!C441=Contadores!I$1,TODAY()-Matriz!S441&gt;0,Matriz!T441="")=TRUE,2,
      IF(AND(Matriz!C441=Contadores!I$1,Matriz!T441&lt;&gt;"")=TRUE,3,0)
   )
)</f>
        <v>0</v>
      </c>
      <c r="J398">
        <f ca="1">+IF(AND(Matriz!C441=Contadores!J$1,TODAY()-Matriz!S441&lt;=0,Matriz!T441="")=TRUE,1,
   IF(AND(Matriz!C441=Contadores!J$1,TODAY()-Matriz!S441&gt;0,Matriz!T441="")=TRUE,2,
      IF(AND(Matriz!C441=Contadores!J$1,Matriz!T441&lt;&gt;"")=TRUE,3,0)
   )
)</f>
        <v>0</v>
      </c>
      <c r="K398">
        <f ca="1">+IF(AND(Matriz!C441=Contadores!K$1,TODAY()-Matriz!S441&lt;=0,Matriz!T441="")=TRUE,1,
   IF(AND(Matriz!C441=Contadores!K$1,TODAY()-Matriz!S441&gt;0,Matriz!T441="")=TRUE,2,
      IF(AND(Matriz!C441=Contadores!K$1,Matriz!T441&lt;&gt;"")=TRUE,3,0)
   )
)</f>
        <v>0</v>
      </c>
    </row>
    <row r="399" spans="1:11" x14ac:dyDescent="0.25">
      <c r="A399">
        <v>398</v>
      </c>
      <c r="B399">
        <f ca="1">+IF(AND(Matriz!C442=Contadores!B$1,TODAY()-Matriz!S442&lt;=0,Matriz!T442="")=TRUE,1,
   IF(AND(Matriz!C442=Contadores!B$1,TODAY()-Matriz!S442&gt;0,Matriz!T442="")=TRUE,2,
      IF(AND(Matriz!C442=Contadores!B$1,Matriz!T442&lt;&gt;"")=TRUE,3,0)
   )
)</f>
        <v>0</v>
      </c>
      <c r="C399">
        <f ca="1">+IF(AND(Matriz!C442=Contadores!C$1,TODAY()-Matriz!S442&lt;=0,Matriz!T442="")=TRUE,1,
   IF(AND(Matriz!C442=Contadores!C$1,TODAY()-Matriz!S442&gt;0,Matriz!T442="")=TRUE,2,
      IF(AND(Matriz!C442=Contadores!C$1,Matriz!T442&lt;&gt;"")=TRUE,3,0)
   )
)</f>
        <v>0</v>
      </c>
      <c r="D399">
        <f ca="1">+IF(AND(Matriz!C442=Contadores!D$1,TODAY()-Matriz!S442&lt;=0,Matriz!T442="")=TRUE,1,
   IF(AND(Matriz!C442=Contadores!D$1,TODAY()-Matriz!S442&gt;0,Matriz!T442="")=TRUE,2,
      IF(AND(Matriz!C442=Contadores!D$1,Matriz!T442&lt;&gt;"")=TRUE,3,0)
   )
)</f>
        <v>0</v>
      </c>
      <c r="E399">
        <f ca="1">+IF(AND(Matriz!C442=Contadores!E$1,TODAY()-Matriz!S442&lt;=0,Matriz!T442="")=TRUE,1,
   IF(AND(Matriz!C442=Contadores!E$1,TODAY()-Matriz!S442&gt;0,Matriz!T442="")=TRUE,2,
      IF(AND(Matriz!C442=Contadores!E$1,Matriz!T442&lt;&gt;"")=TRUE,3,0)
   )
)</f>
        <v>0</v>
      </c>
      <c r="F399">
        <f ca="1">+IF(AND(Matriz!C442=Contadores!F$1,TODAY()-Matriz!S442&lt;=0,Matriz!T442="")=TRUE,1,
   IF(AND(Matriz!C442=Contadores!F$1,TODAY()-Matriz!S442&gt;0,Matriz!T442="")=TRUE,2,
      IF(AND(Matriz!C442=Contadores!F$1,Matriz!T442&lt;&gt;"")=TRUE,3,0)
   )
)</f>
        <v>0</v>
      </c>
      <c r="G399">
        <f ca="1">+IF(AND(Matriz!C442=Contadores!G$1,TODAY()-Matriz!S442&lt;=0,Matriz!T442="")=TRUE,1,
   IF(AND(Matriz!C442=Contadores!G$1,TODAY()-Matriz!S442&gt;0,Matriz!T442="")=TRUE,2,
      IF(AND(Matriz!C442=Contadores!G$1,Matriz!T442&lt;&gt;"")=TRUE,3,0)
   )
)</f>
        <v>0</v>
      </c>
      <c r="H399">
        <f ca="1">+IF(AND(Matriz!C442=Contadores!H$1,TODAY()-Matriz!S442&lt;=0,Matriz!T442="")=TRUE,1,
   IF(AND(Matriz!C442=Contadores!H$1,TODAY()-Matriz!S442&gt;0,Matriz!T442="")=TRUE,2,
      IF(AND(Matriz!C442=Contadores!H$1,Matriz!T442&lt;&gt;"")=TRUE,3,0)
   )
)</f>
        <v>0</v>
      </c>
      <c r="I399">
        <f ca="1">+IF(AND(Matriz!C442=Contadores!I$1,TODAY()-Matriz!S442&lt;=0,Matriz!T442="")=TRUE,1,
   IF(AND(Matriz!C442=Contadores!I$1,TODAY()-Matriz!S442&gt;0,Matriz!T442="")=TRUE,2,
      IF(AND(Matriz!C442=Contadores!I$1,Matriz!T442&lt;&gt;"")=TRUE,3,0)
   )
)</f>
        <v>0</v>
      </c>
      <c r="J399">
        <f ca="1">+IF(AND(Matriz!C442=Contadores!J$1,TODAY()-Matriz!S442&lt;=0,Matriz!T442="")=TRUE,1,
   IF(AND(Matriz!C442=Contadores!J$1,TODAY()-Matriz!S442&gt;0,Matriz!T442="")=TRUE,2,
      IF(AND(Matriz!C442=Contadores!J$1,Matriz!T442&lt;&gt;"")=TRUE,3,0)
   )
)</f>
        <v>0</v>
      </c>
      <c r="K399">
        <f ca="1">+IF(AND(Matriz!C442=Contadores!K$1,TODAY()-Matriz!S442&lt;=0,Matriz!T442="")=TRUE,1,
   IF(AND(Matriz!C442=Contadores!K$1,TODAY()-Matriz!S442&gt;0,Matriz!T442="")=TRUE,2,
      IF(AND(Matriz!C442=Contadores!K$1,Matriz!T442&lt;&gt;"")=TRUE,3,0)
   )
)</f>
        <v>0</v>
      </c>
    </row>
    <row r="400" spans="1:11" x14ac:dyDescent="0.25">
      <c r="A400">
        <v>399</v>
      </c>
      <c r="B400">
        <f ca="1">+IF(AND(Matriz!C443=Contadores!B$1,TODAY()-Matriz!S443&lt;=0,Matriz!T443="")=TRUE,1,
   IF(AND(Matriz!C443=Contadores!B$1,TODAY()-Matriz!S443&gt;0,Matriz!T443="")=TRUE,2,
      IF(AND(Matriz!C443=Contadores!B$1,Matriz!T443&lt;&gt;"")=TRUE,3,0)
   )
)</f>
        <v>0</v>
      </c>
      <c r="C400">
        <f ca="1">+IF(AND(Matriz!C443=Contadores!C$1,TODAY()-Matriz!S443&lt;=0,Matriz!T443="")=TRUE,1,
   IF(AND(Matriz!C443=Contadores!C$1,TODAY()-Matriz!S443&gt;0,Matriz!T443="")=TRUE,2,
      IF(AND(Matriz!C443=Contadores!C$1,Matriz!T443&lt;&gt;"")=TRUE,3,0)
   )
)</f>
        <v>0</v>
      </c>
      <c r="D400">
        <f ca="1">+IF(AND(Matriz!C443=Contadores!D$1,TODAY()-Matriz!S443&lt;=0,Matriz!T443="")=TRUE,1,
   IF(AND(Matriz!C443=Contadores!D$1,TODAY()-Matriz!S443&gt;0,Matriz!T443="")=TRUE,2,
      IF(AND(Matriz!C443=Contadores!D$1,Matriz!T443&lt;&gt;"")=TRUE,3,0)
   )
)</f>
        <v>0</v>
      </c>
      <c r="E400">
        <f ca="1">+IF(AND(Matriz!C443=Contadores!E$1,TODAY()-Matriz!S443&lt;=0,Matriz!T443="")=TRUE,1,
   IF(AND(Matriz!C443=Contadores!E$1,TODAY()-Matriz!S443&gt;0,Matriz!T443="")=TRUE,2,
      IF(AND(Matriz!C443=Contadores!E$1,Matriz!T443&lt;&gt;"")=TRUE,3,0)
   )
)</f>
        <v>0</v>
      </c>
      <c r="F400">
        <f ca="1">+IF(AND(Matriz!C443=Contadores!F$1,TODAY()-Matriz!S443&lt;=0,Matriz!T443="")=TRUE,1,
   IF(AND(Matriz!C443=Contadores!F$1,TODAY()-Matriz!S443&gt;0,Matriz!T443="")=TRUE,2,
      IF(AND(Matriz!C443=Contadores!F$1,Matriz!T443&lt;&gt;"")=TRUE,3,0)
   )
)</f>
        <v>0</v>
      </c>
      <c r="G400">
        <f ca="1">+IF(AND(Matriz!C443=Contadores!G$1,TODAY()-Matriz!S443&lt;=0,Matriz!T443="")=TRUE,1,
   IF(AND(Matriz!C443=Contadores!G$1,TODAY()-Matriz!S443&gt;0,Matriz!T443="")=TRUE,2,
      IF(AND(Matriz!C443=Contadores!G$1,Matriz!T443&lt;&gt;"")=TRUE,3,0)
   )
)</f>
        <v>0</v>
      </c>
      <c r="H400">
        <f ca="1">+IF(AND(Matriz!C443=Contadores!H$1,TODAY()-Matriz!S443&lt;=0,Matriz!T443="")=TRUE,1,
   IF(AND(Matriz!C443=Contadores!H$1,TODAY()-Matriz!S443&gt;0,Matriz!T443="")=TRUE,2,
      IF(AND(Matriz!C443=Contadores!H$1,Matriz!T443&lt;&gt;"")=TRUE,3,0)
   )
)</f>
        <v>0</v>
      </c>
      <c r="I400">
        <f ca="1">+IF(AND(Matriz!C443=Contadores!I$1,TODAY()-Matriz!S443&lt;=0,Matriz!T443="")=TRUE,1,
   IF(AND(Matriz!C443=Contadores!I$1,TODAY()-Matriz!S443&gt;0,Matriz!T443="")=TRUE,2,
      IF(AND(Matriz!C443=Contadores!I$1,Matriz!T443&lt;&gt;"")=TRUE,3,0)
   )
)</f>
        <v>0</v>
      </c>
      <c r="J400">
        <f ca="1">+IF(AND(Matriz!C443=Contadores!J$1,TODAY()-Matriz!S443&lt;=0,Matriz!T443="")=TRUE,1,
   IF(AND(Matriz!C443=Contadores!J$1,TODAY()-Matriz!S443&gt;0,Matriz!T443="")=TRUE,2,
      IF(AND(Matriz!C443=Contadores!J$1,Matriz!T443&lt;&gt;"")=TRUE,3,0)
   )
)</f>
        <v>0</v>
      </c>
      <c r="K400">
        <f ca="1">+IF(AND(Matriz!C443=Contadores!K$1,TODAY()-Matriz!S443&lt;=0,Matriz!T443="")=TRUE,1,
   IF(AND(Matriz!C443=Contadores!K$1,TODAY()-Matriz!S443&gt;0,Matriz!T443="")=TRUE,2,
      IF(AND(Matriz!C443=Contadores!K$1,Matriz!T443&lt;&gt;"")=TRUE,3,0)
   )
)</f>
        <v>0</v>
      </c>
    </row>
    <row r="401" spans="1:11" x14ac:dyDescent="0.25">
      <c r="A401">
        <v>400</v>
      </c>
      <c r="B401">
        <f ca="1">+IF(AND(Matriz!C444=Contadores!B$1,TODAY()-Matriz!S444&lt;=0,Matriz!T444="")=TRUE,1,
   IF(AND(Matriz!C444=Contadores!B$1,TODAY()-Matriz!S444&gt;0,Matriz!T444="")=TRUE,2,
      IF(AND(Matriz!C444=Contadores!B$1,Matriz!T444&lt;&gt;"")=TRUE,3,0)
   )
)</f>
        <v>0</v>
      </c>
      <c r="C401">
        <f ca="1">+IF(AND(Matriz!C444=Contadores!C$1,TODAY()-Matriz!S444&lt;=0,Matriz!T444="")=TRUE,1,
   IF(AND(Matriz!C444=Contadores!C$1,TODAY()-Matriz!S444&gt;0,Matriz!T444="")=TRUE,2,
      IF(AND(Matriz!C444=Contadores!C$1,Matriz!T444&lt;&gt;"")=TRUE,3,0)
   )
)</f>
        <v>0</v>
      </c>
      <c r="D401">
        <f ca="1">+IF(AND(Matriz!C444=Contadores!D$1,TODAY()-Matriz!S444&lt;=0,Matriz!T444="")=TRUE,1,
   IF(AND(Matriz!C444=Contadores!D$1,TODAY()-Matriz!S444&gt;0,Matriz!T444="")=TRUE,2,
      IF(AND(Matriz!C444=Contadores!D$1,Matriz!T444&lt;&gt;"")=TRUE,3,0)
   )
)</f>
        <v>0</v>
      </c>
      <c r="E401">
        <f ca="1">+IF(AND(Matriz!C444=Contadores!E$1,TODAY()-Matriz!S444&lt;=0,Matriz!T444="")=TRUE,1,
   IF(AND(Matriz!C444=Contadores!E$1,TODAY()-Matriz!S444&gt;0,Matriz!T444="")=TRUE,2,
      IF(AND(Matriz!C444=Contadores!E$1,Matriz!T444&lt;&gt;"")=TRUE,3,0)
   )
)</f>
        <v>0</v>
      </c>
      <c r="F401">
        <f ca="1">+IF(AND(Matriz!C444=Contadores!F$1,TODAY()-Matriz!S444&lt;=0,Matriz!T444="")=TRUE,1,
   IF(AND(Matriz!C444=Contadores!F$1,TODAY()-Matriz!S444&gt;0,Matriz!T444="")=TRUE,2,
      IF(AND(Matriz!C444=Contadores!F$1,Matriz!T444&lt;&gt;"")=TRUE,3,0)
   )
)</f>
        <v>0</v>
      </c>
      <c r="G401">
        <f ca="1">+IF(AND(Matriz!C444=Contadores!G$1,TODAY()-Matriz!S444&lt;=0,Matriz!T444="")=TRUE,1,
   IF(AND(Matriz!C444=Contadores!G$1,TODAY()-Matriz!S444&gt;0,Matriz!T444="")=TRUE,2,
      IF(AND(Matriz!C444=Contadores!G$1,Matriz!T444&lt;&gt;"")=TRUE,3,0)
   )
)</f>
        <v>0</v>
      </c>
      <c r="H401">
        <f ca="1">+IF(AND(Matriz!C444=Contadores!H$1,TODAY()-Matriz!S444&lt;=0,Matriz!T444="")=TRUE,1,
   IF(AND(Matriz!C444=Contadores!H$1,TODAY()-Matriz!S444&gt;0,Matriz!T444="")=TRUE,2,
      IF(AND(Matriz!C444=Contadores!H$1,Matriz!T444&lt;&gt;"")=TRUE,3,0)
   )
)</f>
        <v>0</v>
      </c>
      <c r="I401">
        <f ca="1">+IF(AND(Matriz!C444=Contadores!I$1,TODAY()-Matriz!S444&lt;=0,Matriz!T444="")=TRUE,1,
   IF(AND(Matriz!C444=Contadores!I$1,TODAY()-Matriz!S444&gt;0,Matriz!T444="")=TRUE,2,
      IF(AND(Matriz!C444=Contadores!I$1,Matriz!T444&lt;&gt;"")=TRUE,3,0)
   )
)</f>
        <v>0</v>
      </c>
      <c r="J401">
        <f ca="1">+IF(AND(Matriz!C444=Contadores!J$1,TODAY()-Matriz!S444&lt;=0,Matriz!T444="")=TRUE,1,
   IF(AND(Matriz!C444=Contadores!J$1,TODAY()-Matriz!S444&gt;0,Matriz!T444="")=TRUE,2,
      IF(AND(Matriz!C444=Contadores!J$1,Matriz!T444&lt;&gt;"")=TRUE,3,0)
   )
)</f>
        <v>0</v>
      </c>
      <c r="K401">
        <f ca="1">+IF(AND(Matriz!C444=Contadores!K$1,TODAY()-Matriz!S444&lt;=0,Matriz!T444="")=TRUE,1,
   IF(AND(Matriz!C444=Contadores!K$1,TODAY()-Matriz!S444&gt;0,Matriz!T444="")=TRUE,2,
      IF(AND(Matriz!C444=Contadores!K$1,Matriz!T444&lt;&gt;"")=TRUE,3,0)
   )
)</f>
        <v>0</v>
      </c>
    </row>
    <row r="402" spans="1:11" x14ac:dyDescent="0.25">
      <c r="A402">
        <v>401</v>
      </c>
      <c r="B402">
        <f ca="1">+IF(AND(Matriz!C445=Contadores!B$1,TODAY()-Matriz!S445&lt;=0,Matriz!T445="")=TRUE,1,
   IF(AND(Matriz!C445=Contadores!B$1,TODAY()-Matriz!S445&gt;0,Matriz!T445="")=TRUE,2,
      IF(AND(Matriz!C445=Contadores!B$1,Matriz!T445&lt;&gt;"")=TRUE,3,0)
   )
)</f>
        <v>0</v>
      </c>
      <c r="C402">
        <f ca="1">+IF(AND(Matriz!C445=Contadores!C$1,TODAY()-Matriz!S445&lt;=0,Matriz!T445="")=TRUE,1,
   IF(AND(Matriz!C445=Contadores!C$1,TODAY()-Matriz!S445&gt;0,Matriz!T445="")=TRUE,2,
      IF(AND(Matriz!C445=Contadores!C$1,Matriz!T445&lt;&gt;"")=TRUE,3,0)
   )
)</f>
        <v>0</v>
      </c>
      <c r="D402">
        <f ca="1">+IF(AND(Matriz!C445=Contadores!D$1,TODAY()-Matriz!S445&lt;=0,Matriz!T445="")=TRUE,1,
   IF(AND(Matriz!C445=Contadores!D$1,TODAY()-Matriz!S445&gt;0,Matriz!T445="")=TRUE,2,
      IF(AND(Matriz!C445=Contadores!D$1,Matriz!T445&lt;&gt;"")=TRUE,3,0)
   )
)</f>
        <v>0</v>
      </c>
      <c r="E402">
        <f ca="1">+IF(AND(Matriz!C445=Contadores!E$1,TODAY()-Matriz!S445&lt;=0,Matriz!T445="")=TRUE,1,
   IF(AND(Matriz!C445=Contadores!E$1,TODAY()-Matriz!S445&gt;0,Matriz!T445="")=TRUE,2,
      IF(AND(Matriz!C445=Contadores!E$1,Matriz!T445&lt;&gt;"")=TRUE,3,0)
   )
)</f>
        <v>0</v>
      </c>
      <c r="F402">
        <f ca="1">+IF(AND(Matriz!C445=Contadores!F$1,TODAY()-Matriz!S445&lt;=0,Matriz!T445="")=TRUE,1,
   IF(AND(Matriz!C445=Contadores!F$1,TODAY()-Matriz!S445&gt;0,Matriz!T445="")=TRUE,2,
      IF(AND(Matriz!C445=Contadores!F$1,Matriz!T445&lt;&gt;"")=TRUE,3,0)
   )
)</f>
        <v>0</v>
      </c>
      <c r="G402">
        <f ca="1">+IF(AND(Matriz!C445=Contadores!G$1,TODAY()-Matriz!S445&lt;=0,Matriz!T445="")=TRUE,1,
   IF(AND(Matriz!C445=Contadores!G$1,TODAY()-Matriz!S445&gt;0,Matriz!T445="")=TRUE,2,
      IF(AND(Matriz!C445=Contadores!G$1,Matriz!T445&lt;&gt;"")=TRUE,3,0)
   )
)</f>
        <v>0</v>
      </c>
      <c r="H402">
        <f ca="1">+IF(AND(Matriz!C445=Contadores!H$1,TODAY()-Matriz!S445&lt;=0,Matriz!T445="")=TRUE,1,
   IF(AND(Matriz!C445=Contadores!H$1,TODAY()-Matriz!S445&gt;0,Matriz!T445="")=TRUE,2,
      IF(AND(Matriz!C445=Contadores!H$1,Matriz!T445&lt;&gt;"")=TRUE,3,0)
   )
)</f>
        <v>0</v>
      </c>
      <c r="I402">
        <f ca="1">+IF(AND(Matriz!C445=Contadores!I$1,TODAY()-Matriz!S445&lt;=0,Matriz!T445="")=TRUE,1,
   IF(AND(Matriz!C445=Contadores!I$1,TODAY()-Matriz!S445&gt;0,Matriz!T445="")=TRUE,2,
      IF(AND(Matriz!C445=Contadores!I$1,Matriz!T445&lt;&gt;"")=TRUE,3,0)
   )
)</f>
        <v>0</v>
      </c>
      <c r="J402">
        <f ca="1">+IF(AND(Matriz!C445=Contadores!J$1,TODAY()-Matriz!S445&lt;=0,Matriz!T445="")=TRUE,1,
   IF(AND(Matriz!C445=Contadores!J$1,TODAY()-Matriz!S445&gt;0,Matriz!T445="")=TRUE,2,
      IF(AND(Matriz!C445=Contadores!J$1,Matriz!T445&lt;&gt;"")=TRUE,3,0)
   )
)</f>
        <v>0</v>
      </c>
      <c r="K402">
        <f ca="1">+IF(AND(Matriz!C445=Contadores!K$1,TODAY()-Matriz!S445&lt;=0,Matriz!T445="")=TRUE,1,
   IF(AND(Matriz!C445=Contadores!K$1,TODAY()-Matriz!S445&gt;0,Matriz!T445="")=TRUE,2,
      IF(AND(Matriz!C445=Contadores!K$1,Matriz!T445&lt;&gt;"")=TRUE,3,0)
   )
)</f>
        <v>0</v>
      </c>
    </row>
    <row r="403" spans="1:11" x14ac:dyDescent="0.25">
      <c r="A403">
        <v>402</v>
      </c>
      <c r="B403">
        <f ca="1">+IF(AND(Matriz!C446=Contadores!B$1,TODAY()-Matriz!S446&lt;=0,Matriz!T446="")=TRUE,1,
   IF(AND(Matriz!C446=Contadores!B$1,TODAY()-Matriz!S446&gt;0,Matriz!T446="")=TRUE,2,
      IF(AND(Matriz!C446=Contadores!B$1,Matriz!T446&lt;&gt;"")=TRUE,3,0)
   )
)</f>
        <v>0</v>
      </c>
      <c r="C403">
        <f ca="1">+IF(AND(Matriz!C446=Contadores!C$1,TODAY()-Matriz!S446&lt;=0,Matriz!T446="")=TRUE,1,
   IF(AND(Matriz!C446=Contadores!C$1,TODAY()-Matriz!S446&gt;0,Matriz!T446="")=TRUE,2,
      IF(AND(Matriz!C446=Contadores!C$1,Matriz!T446&lt;&gt;"")=TRUE,3,0)
   )
)</f>
        <v>0</v>
      </c>
      <c r="D403">
        <f ca="1">+IF(AND(Matriz!C446=Contadores!D$1,TODAY()-Matriz!S446&lt;=0,Matriz!T446="")=TRUE,1,
   IF(AND(Matriz!C446=Contadores!D$1,TODAY()-Matriz!S446&gt;0,Matriz!T446="")=TRUE,2,
      IF(AND(Matriz!C446=Contadores!D$1,Matriz!T446&lt;&gt;"")=TRUE,3,0)
   )
)</f>
        <v>0</v>
      </c>
      <c r="E403">
        <f ca="1">+IF(AND(Matriz!C446=Contadores!E$1,TODAY()-Matriz!S446&lt;=0,Matriz!T446="")=TRUE,1,
   IF(AND(Matriz!C446=Contadores!E$1,TODAY()-Matriz!S446&gt;0,Matriz!T446="")=TRUE,2,
      IF(AND(Matriz!C446=Contadores!E$1,Matriz!T446&lt;&gt;"")=TRUE,3,0)
   )
)</f>
        <v>0</v>
      </c>
      <c r="F403">
        <f ca="1">+IF(AND(Matriz!C446=Contadores!F$1,TODAY()-Matriz!S446&lt;=0,Matriz!T446="")=TRUE,1,
   IF(AND(Matriz!C446=Contadores!F$1,TODAY()-Matriz!S446&gt;0,Matriz!T446="")=TRUE,2,
      IF(AND(Matriz!C446=Contadores!F$1,Matriz!T446&lt;&gt;"")=TRUE,3,0)
   )
)</f>
        <v>0</v>
      </c>
      <c r="G403">
        <f ca="1">+IF(AND(Matriz!C446=Contadores!G$1,TODAY()-Matriz!S446&lt;=0,Matriz!T446="")=TRUE,1,
   IF(AND(Matriz!C446=Contadores!G$1,TODAY()-Matriz!S446&gt;0,Matriz!T446="")=TRUE,2,
      IF(AND(Matriz!C446=Contadores!G$1,Matriz!T446&lt;&gt;"")=TRUE,3,0)
   )
)</f>
        <v>0</v>
      </c>
      <c r="H403">
        <f ca="1">+IF(AND(Matriz!C446=Contadores!H$1,TODAY()-Matriz!S446&lt;=0,Matriz!T446="")=TRUE,1,
   IF(AND(Matriz!C446=Contadores!H$1,TODAY()-Matriz!S446&gt;0,Matriz!T446="")=TRUE,2,
      IF(AND(Matriz!C446=Contadores!H$1,Matriz!T446&lt;&gt;"")=TRUE,3,0)
   )
)</f>
        <v>0</v>
      </c>
      <c r="I403">
        <f ca="1">+IF(AND(Matriz!C446=Contadores!I$1,TODAY()-Matriz!S446&lt;=0,Matriz!T446="")=TRUE,1,
   IF(AND(Matriz!C446=Contadores!I$1,TODAY()-Matriz!S446&gt;0,Matriz!T446="")=TRUE,2,
      IF(AND(Matriz!C446=Contadores!I$1,Matriz!T446&lt;&gt;"")=TRUE,3,0)
   )
)</f>
        <v>0</v>
      </c>
      <c r="J403">
        <f ca="1">+IF(AND(Matriz!C446=Contadores!J$1,TODAY()-Matriz!S446&lt;=0,Matriz!T446="")=TRUE,1,
   IF(AND(Matriz!C446=Contadores!J$1,TODAY()-Matriz!S446&gt;0,Matriz!T446="")=TRUE,2,
      IF(AND(Matriz!C446=Contadores!J$1,Matriz!T446&lt;&gt;"")=TRUE,3,0)
   )
)</f>
        <v>0</v>
      </c>
      <c r="K403">
        <f ca="1">+IF(AND(Matriz!C446=Contadores!K$1,TODAY()-Matriz!S446&lt;=0,Matriz!T446="")=TRUE,1,
   IF(AND(Matriz!C446=Contadores!K$1,TODAY()-Matriz!S446&gt;0,Matriz!T446="")=TRUE,2,
      IF(AND(Matriz!C446=Contadores!K$1,Matriz!T446&lt;&gt;"")=TRUE,3,0)
   )
)</f>
        <v>0</v>
      </c>
    </row>
    <row r="404" spans="1:11" x14ac:dyDescent="0.25">
      <c r="A404">
        <v>403</v>
      </c>
      <c r="B404">
        <f ca="1">+IF(AND(Matriz!C447=Contadores!B$1,TODAY()-Matriz!S447&lt;=0,Matriz!T447="")=TRUE,1,
   IF(AND(Matriz!C447=Contadores!B$1,TODAY()-Matriz!S447&gt;0,Matriz!T447="")=TRUE,2,
      IF(AND(Matriz!C447=Contadores!B$1,Matriz!T447&lt;&gt;"")=TRUE,3,0)
   )
)</f>
        <v>0</v>
      </c>
      <c r="C404">
        <f ca="1">+IF(AND(Matriz!C447=Contadores!C$1,TODAY()-Matriz!S447&lt;=0,Matriz!T447="")=TRUE,1,
   IF(AND(Matriz!C447=Contadores!C$1,TODAY()-Matriz!S447&gt;0,Matriz!T447="")=TRUE,2,
      IF(AND(Matriz!C447=Contadores!C$1,Matriz!T447&lt;&gt;"")=TRUE,3,0)
   )
)</f>
        <v>0</v>
      </c>
      <c r="D404">
        <f ca="1">+IF(AND(Matriz!C447=Contadores!D$1,TODAY()-Matriz!S447&lt;=0,Matriz!T447="")=TRUE,1,
   IF(AND(Matriz!C447=Contadores!D$1,TODAY()-Matriz!S447&gt;0,Matriz!T447="")=TRUE,2,
      IF(AND(Matriz!C447=Contadores!D$1,Matriz!T447&lt;&gt;"")=TRUE,3,0)
   )
)</f>
        <v>0</v>
      </c>
      <c r="E404">
        <f ca="1">+IF(AND(Matriz!C447=Contadores!E$1,TODAY()-Matriz!S447&lt;=0,Matriz!T447="")=TRUE,1,
   IF(AND(Matriz!C447=Contadores!E$1,TODAY()-Matriz!S447&gt;0,Matriz!T447="")=TRUE,2,
      IF(AND(Matriz!C447=Contadores!E$1,Matriz!T447&lt;&gt;"")=TRUE,3,0)
   )
)</f>
        <v>0</v>
      </c>
      <c r="F404">
        <f ca="1">+IF(AND(Matriz!C447=Contadores!F$1,TODAY()-Matriz!S447&lt;=0,Matriz!T447="")=TRUE,1,
   IF(AND(Matriz!C447=Contadores!F$1,TODAY()-Matriz!S447&gt;0,Matriz!T447="")=TRUE,2,
      IF(AND(Matriz!C447=Contadores!F$1,Matriz!T447&lt;&gt;"")=TRUE,3,0)
   )
)</f>
        <v>0</v>
      </c>
      <c r="G404">
        <f ca="1">+IF(AND(Matriz!C447=Contadores!G$1,TODAY()-Matriz!S447&lt;=0,Matriz!T447="")=TRUE,1,
   IF(AND(Matriz!C447=Contadores!G$1,TODAY()-Matriz!S447&gt;0,Matriz!T447="")=TRUE,2,
      IF(AND(Matriz!C447=Contadores!G$1,Matriz!T447&lt;&gt;"")=TRUE,3,0)
   )
)</f>
        <v>0</v>
      </c>
      <c r="H404">
        <f ca="1">+IF(AND(Matriz!C447=Contadores!H$1,TODAY()-Matriz!S447&lt;=0,Matriz!T447="")=TRUE,1,
   IF(AND(Matriz!C447=Contadores!H$1,TODAY()-Matriz!S447&gt;0,Matriz!T447="")=TRUE,2,
      IF(AND(Matriz!C447=Contadores!H$1,Matriz!T447&lt;&gt;"")=TRUE,3,0)
   )
)</f>
        <v>0</v>
      </c>
      <c r="I404">
        <f ca="1">+IF(AND(Matriz!C447=Contadores!I$1,TODAY()-Matriz!S447&lt;=0,Matriz!T447="")=TRUE,1,
   IF(AND(Matriz!C447=Contadores!I$1,TODAY()-Matriz!S447&gt;0,Matriz!T447="")=TRUE,2,
      IF(AND(Matriz!C447=Contadores!I$1,Matriz!T447&lt;&gt;"")=TRUE,3,0)
   )
)</f>
        <v>0</v>
      </c>
      <c r="J404">
        <f ca="1">+IF(AND(Matriz!C447=Contadores!J$1,TODAY()-Matriz!S447&lt;=0,Matriz!T447="")=TRUE,1,
   IF(AND(Matriz!C447=Contadores!J$1,TODAY()-Matriz!S447&gt;0,Matriz!T447="")=TRUE,2,
      IF(AND(Matriz!C447=Contadores!J$1,Matriz!T447&lt;&gt;"")=TRUE,3,0)
   )
)</f>
        <v>0</v>
      </c>
      <c r="K404">
        <f ca="1">+IF(AND(Matriz!C447=Contadores!K$1,TODAY()-Matriz!S447&lt;=0,Matriz!T447="")=TRUE,1,
   IF(AND(Matriz!C447=Contadores!K$1,TODAY()-Matriz!S447&gt;0,Matriz!T447="")=TRUE,2,
      IF(AND(Matriz!C447=Contadores!K$1,Matriz!T447&lt;&gt;"")=TRUE,3,0)
   )
)</f>
        <v>0</v>
      </c>
    </row>
    <row r="405" spans="1:11" x14ac:dyDescent="0.25">
      <c r="A405">
        <v>404</v>
      </c>
      <c r="B405">
        <f ca="1">+IF(AND(Matriz!C448=Contadores!B$1,TODAY()-Matriz!S448&lt;=0,Matriz!T448="")=TRUE,1,
   IF(AND(Matriz!C448=Contadores!B$1,TODAY()-Matriz!S448&gt;0,Matriz!T448="")=TRUE,2,
      IF(AND(Matriz!C448=Contadores!B$1,Matriz!T448&lt;&gt;"")=TRUE,3,0)
   )
)</f>
        <v>0</v>
      </c>
      <c r="C405">
        <f ca="1">+IF(AND(Matriz!C448=Contadores!C$1,TODAY()-Matriz!S448&lt;=0,Matriz!T448="")=TRUE,1,
   IF(AND(Matriz!C448=Contadores!C$1,TODAY()-Matriz!S448&gt;0,Matriz!T448="")=TRUE,2,
      IF(AND(Matriz!C448=Contadores!C$1,Matriz!T448&lt;&gt;"")=TRUE,3,0)
   )
)</f>
        <v>0</v>
      </c>
      <c r="D405">
        <f ca="1">+IF(AND(Matriz!C448=Contadores!D$1,TODAY()-Matriz!S448&lt;=0,Matriz!T448="")=TRUE,1,
   IF(AND(Matriz!C448=Contadores!D$1,TODAY()-Matriz!S448&gt;0,Matriz!T448="")=TRUE,2,
      IF(AND(Matriz!C448=Contadores!D$1,Matriz!T448&lt;&gt;"")=TRUE,3,0)
   )
)</f>
        <v>0</v>
      </c>
      <c r="E405">
        <f ca="1">+IF(AND(Matriz!C448=Contadores!E$1,TODAY()-Matriz!S448&lt;=0,Matriz!T448="")=TRUE,1,
   IF(AND(Matriz!C448=Contadores!E$1,TODAY()-Matriz!S448&gt;0,Matriz!T448="")=TRUE,2,
      IF(AND(Matriz!C448=Contadores!E$1,Matriz!T448&lt;&gt;"")=TRUE,3,0)
   )
)</f>
        <v>0</v>
      </c>
      <c r="F405">
        <f ca="1">+IF(AND(Matriz!C448=Contadores!F$1,TODAY()-Matriz!S448&lt;=0,Matriz!T448="")=TRUE,1,
   IF(AND(Matriz!C448=Contadores!F$1,TODAY()-Matriz!S448&gt;0,Matriz!T448="")=TRUE,2,
      IF(AND(Matriz!C448=Contadores!F$1,Matriz!T448&lt;&gt;"")=TRUE,3,0)
   )
)</f>
        <v>0</v>
      </c>
      <c r="G405">
        <f ca="1">+IF(AND(Matriz!C448=Contadores!G$1,TODAY()-Matriz!S448&lt;=0,Matriz!T448="")=TRUE,1,
   IF(AND(Matriz!C448=Contadores!G$1,TODAY()-Matriz!S448&gt;0,Matriz!T448="")=TRUE,2,
      IF(AND(Matriz!C448=Contadores!G$1,Matriz!T448&lt;&gt;"")=TRUE,3,0)
   )
)</f>
        <v>0</v>
      </c>
      <c r="H405">
        <f ca="1">+IF(AND(Matriz!C448=Contadores!H$1,TODAY()-Matriz!S448&lt;=0,Matriz!T448="")=TRUE,1,
   IF(AND(Matriz!C448=Contadores!H$1,TODAY()-Matriz!S448&gt;0,Matriz!T448="")=TRUE,2,
      IF(AND(Matriz!C448=Contadores!H$1,Matriz!T448&lt;&gt;"")=TRUE,3,0)
   )
)</f>
        <v>0</v>
      </c>
      <c r="I405">
        <f ca="1">+IF(AND(Matriz!C448=Contadores!I$1,TODAY()-Matriz!S448&lt;=0,Matriz!T448="")=TRUE,1,
   IF(AND(Matriz!C448=Contadores!I$1,TODAY()-Matriz!S448&gt;0,Matriz!T448="")=TRUE,2,
      IF(AND(Matriz!C448=Contadores!I$1,Matriz!T448&lt;&gt;"")=TRUE,3,0)
   )
)</f>
        <v>0</v>
      </c>
      <c r="J405">
        <f ca="1">+IF(AND(Matriz!C448=Contadores!J$1,TODAY()-Matriz!S448&lt;=0,Matriz!T448="")=TRUE,1,
   IF(AND(Matriz!C448=Contadores!J$1,TODAY()-Matriz!S448&gt;0,Matriz!T448="")=TRUE,2,
      IF(AND(Matriz!C448=Contadores!J$1,Matriz!T448&lt;&gt;"")=TRUE,3,0)
   )
)</f>
        <v>0</v>
      </c>
      <c r="K405">
        <f ca="1">+IF(AND(Matriz!C448=Contadores!K$1,TODAY()-Matriz!S448&lt;=0,Matriz!T448="")=TRUE,1,
   IF(AND(Matriz!C448=Contadores!K$1,TODAY()-Matriz!S448&gt;0,Matriz!T448="")=TRUE,2,
      IF(AND(Matriz!C448=Contadores!K$1,Matriz!T448&lt;&gt;"")=TRUE,3,0)
   )
)</f>
        <v>0</v>
      </c>
    </row>
    <row r="406" spans="1:11" x14ac:dyDescent="0.25">
      <c r="A406">
        <v>405</v>
      </c>
      <c r="B406">
        <f ca="1">+IF(AND(Matriz!C449=Contadores!B$1,TODAY()-Matriz!S449&lt;=0,Matriz!T449="")=TRUE,1,
   IF(AND(Matriz!C449=Contadores!B$1,TODAY()-Matriz!S449&gt;0,Matriz!T449="")=TRUE,2,
      IF(AND(Matriz!C449=Contadores!B$1,Matriz!T449&lt;&gt;"")=TRUE,3,0)
   )
)</f>
        <v>0</v>
      </c>
      <c r="C406">
        <f ca="1">+IF(AND(Matriz!C449=Contadores!C$1,TODAY()-Matriz!S449&lt;=0,Matriz!T449="")=TRUE,1,
   IF(AND(Matriz!C449=Contadores!C$1,TODAY()-Matriz!S449&gt;0,Matriz!T449="")=TRUE,2,
      IF(AND(Matriz!C449=Contadores!C$1,Matriz!T449&lt;&gt;"")=TRUE,3,0)
   )
)</f>
        <v>0</v>
      </c>
      <c r="D406">
        <f ca="1">+IF(AND(Matriz!C449=Contadores!D$1,TODAY()-Matriz!S449&lt;=0,Matriz!T449="")=TRUE,1,
   IF(AND(Matriz!C449=Contadores!D$1,TODAY()-Matriz!S449&gt;0,Matriz!T449="")=TRUE,2,
      IF(AND(Matriz!C449=Contadores!D$1,Matriz!T449&lt;&gt;"")=TRUE,3,0)
   )
)</f>
        <v>0</v>
      </c>
      <c r="E406">
        <f ca="1">+IF(AND(Matriz!C449=Contadores!E$1,TODAY()-Matriz!S449&lt;=0,Matriz!T449="")=TRUE,1,
   IF(AND(Matriz!C449=Contadores!E$1,TODAY()-Matriz!S449&gt;0,Matriz!T449="")=TRUE,2,
      IF(AND(Matriz!C449=Contadores!E$1,Matriz!T449&lt;&gt;"")=TRUE,3,0)
   )
)</f>
        <v>0</v>
      </c>
      <c r="F406">
        <f ca="1">+IF(AND(Matriz!C449=Contadores!F$1,TODAY()-Matriz!S449&lt;=0,Matriz!T449="")=TRUE,1,
   IF(AND(Matriz!C449=Contadores!F$1,TODAY()-Matriz!S449&gt;0,Matriz!T449="")=TRUE,2,
      IF(AND(Matriz!C449=Contadores!F$1,Matriz!T449&lt;&gt;"")=TRUE,3,0)
   )
)</f>
        <v>0</v>
      </c>
      <c r="G406">
        <f ca="1">+IF(AND(Matriz!C449=Contadores!G$1,TODAY()-Matriz!S449&lt;=0,Matriz!T449="")=TRUE,1,
   IF(AND(Matriz!C449=Contadores!G$1,TODAY()-Matriz!S449&gt;0,Matriz!T449="")=TRUE,2,
      IF(AND(Matriz!C449=Contadores!G$1,Matriz!T449&lt;&gt;"")=TRUE,3,0)
   )
)</f>
        <v>0</v>
      </c>
      <c r="H406">
        <f ca="1">+IF(AND(Matriz!C449=Contadores!H$1,TODAY()-Matriz!S449&lt;=0,Matriz!T449="")=TRUE,1,
   IF(AND(Matriz!C449=Contadores!H$1,TODAY()-Matriz!S449&gt;0,Matriz!T449="")=TRUE,2,
      IF(AND(Matriz!C449=Contadores!H$1,Matriz!T449&lt;&gt;"")=TRUE,3,0)
   )
)</f>
        <v>0</v>
      </c>
      <c r="I406">
        <f ca="1">+IF(AND(Matriz!C449=Contadores!I$1,TODAY()-Matriz!S449&lt;=0,Matriz!T449="")=TRUE,1,
   IF(AND(Matriz!C449=Contadores!I$1,TODAY()-Matriz!S449&gt;0,Matriz!T449="")=TRUE,2,
      IF(AND(Matriz!C449=Contadores!I$1,Matriz!T449&lt;&gt;"")=TRUE,3,0)
   )
)</f>
        <v>0</v>
      </c>
      <c r="J406">
        <f ca="1">+IF(AND(Matriz!C449=Contadores!J$1,TODAY()-Matriz!S449&lt;=0,Matriz!T449="")=TRUE,1,
   IF(AND(Matriz!C449=Contadores!J$1,TODAY()-Matriz!S449&gt;0,Matriz!T449="")=TRUE,2,
      IF(AND(Matriz!C449=Contadores!J$1,Matriz!T449&lt;&gt;"")=TRUE,3,0)
   )
)</f>
        <v>0</v>
      </c>
      <c r="K406">
        <f ca="1">+IF(AND(Matriz!C449=Contadores!K$1,TODAY()-Matriz!S449&lt;=0,Matriz!T449="")=TRUE,1,
   IF(AND(Matriz!C449=Contadores!K$1,TODAY()-Matriz!S449&gt;0,Matriz!T449="")=TRUE,2,
      IF(AND(Matriz!C449=Contadores!K$1,Matriz!T449&lt;&gt;"")=TRUE,3,0)
   )
)</f>
        <v>0</v>
      </c>
    </row>
    <row r="407" spans="1:11" x14ac:dyDescent="0.25">
      <c r="A407">
        <v>406</v>
      </c>
      <c r="B407">
        <f ca="1">+IF(AND(Matriz!C450=Contadores!B$1,TODAY()-Matriz!S450&lt;=0,Matriz!T450="")=TRUE,1,
   IF(AND(Matriz!C450=Contadores!B$1,TODAY()-Matriz!S450&gt;0,Matriz!T450="")=TRUE,2,
      IF(AND(Matriz!C450=Contadores!B$1,Matriz!T450&lt;&gt;"")=TRUE,3,0)
   )
)</f>
        <v>0</v>
      </c>
      <c r="C407">
        <f ca="1">+IF(AND(Matriz!C450=Contadores!C$1,TODAY()-Matriz!S450&lt;=0,Matriz!T450="")=TRUE,1,
   IF(AND(Matriz!C450=Contadores!C$1,TODAY()-Matriz!S450&gt;0,Matriz!T450="")=TRUE,2,
      IF(AND(Matriz!C450=Contadores!C$1,Matriz!T450&lt;&gt;"")=TRUE,3,0)
   )
)</f>
        <v>0</v>
      </c>
      <c r="D407">
        <f ca="1">+IF(AND(Matriz!C450=Contadores!D$1,TODAY()-Matriz!S450&lt;=0,Matriz!T450="")=TRUE,1,
   IF(AND(Matriz!C450=Contadores!D$1,TODAY()-Matriz!S450&gt;0,Matriz!T450="")=TRUE,2,
      IF(AND(Matriz!C450=Contadores!D$1,Matriz!T450&lt;&gt;"")=TRUE,3,0)
   )
)</f>
        <v>0</v>
      </c>
      <c r="E407">
        <f ca="1">+IF(AND(Matriz!C450=Contadores!E$1,TODAY()-Matriz!S450&lt;=0,Matriz!T450="")=TRUE,1,
   IF(AND(Matriz!C450=Contadores!E$1,TODAY()-Matriz!S450&gt;0,Matriz!T450="")=TRUE,2,
      IF(AND(Matriz!C450=Contadores!E$1,Matriz!T450&lt;&gt;"")=TRUE,3,0)
   )
)</f>
        <v>0</v>
      </c>
      <c r="F407">
        <f ca="1">+IF(AND(Matriz!C450=Contadores!F$1,TODAY()-Matriz!S450&lt;=0,Matriz!T450="")=TRUE,1,
   IF(AND(Matriz!C450=Contadores!F$1,TODAY()-Matriz!S450&gt;0,Matriz!T450="")=TRUE,2,
      IF(AND(Matriz!C450=Contadores!F$1,Matriz!T450&lt;&gt;"")=TRUE,3,0)
   )
)</f>
        <v>0</v>
      </c>
      <c r="G407">
        <f ca="1">+IF(AND(Matriz!C450=Contadores!G$1,TODAY()-Matriz!S450&lt;=0,Matriz!T450="")=TRUE,1,
   IF(AND(Matriz!C450=Contadores!G$1,TODAY()-Matriz!S450&gt;0,Matriz!T450="")=TRUE,2,
      IF(AND(Matriz!C450=Contadores!G$1,Matriz!T450&lt;&gt;"")=TRUE,3,0)
   )
)</f>
        <v>0</v>
      </c>
      <c r="H407">
        <f ca="1">+IF(AND(Matriz!C450=Contadores!H$1,TODAY()-Matriz!S450&lt;=0,Matriz!T450="")=TRUE,1,
   IF(AND(Matriz!C450=Contadores!H$1,TODAY()-Matriz!S450&gt;0,Matriz!T450="")=TRUE,2,
      IF(AND(Matriz!C450=Contadores!H$1,Matriz!T450&lt;&gt;"")=TRUE,3,0)
   )
)</f>
        <v>0</v>
      </c>
      <c r="I407">
        <f ca="1">+IF(AND(Matriz!C450=Contadores!I$1,TODAY()-Matriz!S450&lt;=0,Matriz!T450="")=TRUE,1,
   IF(AND(Matriz!C450=Contadores!I$1,TODAY()-Matriz!S450&gt;0,Matriz!T450="")=TRUE,2,
      IF(AND(Matriz!C450=Contadores!I$1,Matriz!T450&lt;&gt;"")=TRUE,3,0)
   )
)</f>
        <v>0</v>
      </c>
      <c r="J407">
        <f ca="1">+IF(AND(Matriz!C450=Contadores!J$1,TODAY()-Matriz!S450&lt;=0,Matriz!T450="")=TRUE,1,
   IF(AND(Matriz!C450=Contadores!J$1,TODAY()-Matriz!S450&gt;0,Matriz!T450="")=TRUE,2,
      IF(AND(Matriz!C450=Contadores!J$1,Matriz!T450&lt;&gt;"")=TRUE,3,0)
   )
)</f>
        <v>0</v>
      </c>
      <c r="K407">
        <f ca="1">+IF(AND(Matriz!C450=Contadores!K$1,TODAY()-Matriz!S450&lt;=0,Matriz!T450="")=TRUE,1,
   IF(AND(Matriz!C450=Contadores!K$1,TODAY()-Matriz!S450&gt;0,Matriz!T450="")=TRUE,2,
      IF(AND(Matriz!C450=Contadores!K$1,Matriz!T450&lt;&gt;"")=TRUE,3,0)
   )
)</f>
        <v>0</v>
      </c>
    </row>
    <row r="408" spans="1:11" x14ac:dyDescent="0.25">
      <c r="A408">
        <v>407</v>
      </c>
      <c r="B408">
        <f ca="1">+IF(AND(Matriz!C451=Contadores!B$1,TODAY()-Matriz!S451&lt;=0,Matriz!T451="")=TRUE,1,
   IF(AND(Matriz!C451=Contadores!B$1,TODAY()-Matriz!S451&gt;0,Matriz!T451="")=TRUE,2,
      IF(AND(Matriz!C451=Contadores!B$1,Matriz!T451&lt;&gt;"")=TRUE,3,0)
   )
)</f>
        <v>0</v>
      </c>
      <c r="C408">
        <f ca="1">+IF(AND(Matriz!C451=Contadores!C$1,TODAY()-Matriz!S451&lt;=0,Matriz!T451="")=TRUE,1,
   IF(AND(Matriz!C451=Contadores!C$1,TODAY()-Matriz!S451&gt;0,Matriz!T451="")=TRUE,2,
      IF(AND(Matriz!C451=Contadores!C$1,Matriz!T451&lt;&gt;"")=TRUE,3,0)
   )
)</f>
        <v>0</v>
      </c>
      <c r="D408">
        <f ca="1">+IF(AND(Matriz!C451=Contadores!D$1,TODAY()-Matriz!S451&lt;=0,Matriz!T451="")=TRUE,1,
   IF(AND(Matriz!C451=Contadores!D$1,TODAY()-Matriz!S451&gt;0,Matriz!T451="")=TRUE,2,
      IF(AND(Matriz!C451=Contadores!D$1,Matriz!T451&lt;&gt;"")=TRUE,3,0)
   )
)</f>
        <v>0</v>
      </c>
      <c r="E408">
        <f ca="1">+IF(AND(Matriz!C451=Contadores!E$1,TODAY()-Matriz!S451&lt;=0,Matriz!T451="")=TRUE,1,
   IF(AND(Matriz!C451=Contadores!E$1,TODAY()-Matriz!S451&gt;0,Matriz!T451="")=TRUE,2,
      IF(AND(Matriz!C451=Contadores!E$1,Matriz!T451&lt;&gt;"")=TRUE,3,0)
   )
)</f>
        <v>0</v>
      </c>
      <c r="F408">
        <f ca="1">+IF(AND(Matriz!C451=Contadores!F$1,TODAY()-Matriz!S451&lt;=0,Matriz!T451="")=TRUE,1,
   IF(AND(Matriz!C451=Contadores!F$1,TODAY()-Matriz!S451&gt;0,Matriz!T451="")=TRUE,2,
      IF(AND(Matriz!C451=Contadores!F$1,Matriz!T451&lt;&gt;"")=TRUE,3,0)
   )
)</f>
        <v>0</v>
      </c>
      <c r="G408">
        <f ca="1">+IF(AND(Matriz!C451=Contadores!G$1,TODAY()-Matriz!S451&lt;=0,Matriz!T451="")=TRUE,1,
   IF(AND(Matriz!C451=Contadores!G$1,TODAY()-Matriz!S451&gt;0,Matriz!T451="")=TRUE,2,
      IF(AND(Matriz!C451=Contadores!G$1,Matriz!T451&lt;&gt;"")=TRUE,3,0)
   )
)</f>
        <v>0</v>
      </c>
      <c r="H408">
        <f ca="1">+IF(AND(Matriz!C451=Contadores!H$1,TODAY()-Matriz!S451&lt;=0,Matriz!T451="")=TRUE,1,
   IF(AND(Matriz!C451=Contadores!H$1,TODAY()-Matriz!S451&gt;0,Matriz!T451="")=TRUE,2,
      IF(AND(Matriz!C451=Contadores!H$1,Matriz!T451&lt;&gt;"")=TRUE,3,0)
   )
)</f>
        <v>0</v>
      </c>
      <c r="I408">
        <f ca="1">+IF(AND(Matriz!C451=Contadores!I$1,TODAY()-Matriz!S451&lt;=0,Matriz!T451="")=TRUE,1,
   IF(AND(Matriz!C451=Contadores!I$1,TODAY()-Matriz!S451&gt;0,Matriz!T451="")=TRUE,2,
      IF(AND(Matriz!C451=Contadores!I$1,Matriz!T451&lt;&gt;"")=TRUE,3,0)
   )
)</f>
        <v>0</v>
      </c>
      <c r="J408">
        <f ca="1">+IF(AND(Matriz!C451=Contadores!J$1,TODAY()-Matriz!S451&lt;=0,Matriz!T451="")=TRUE,1,
   IF(AND(Matriz!C451=Contadores!J$1,TODAY()-Matriz!S451&gt;0,Matriz!T451="")=TRUE,2,
      IF(AND(Matriz!C451=Contadores!J$1,Matriz!T451&lt;&gt;"")=TRUE,3,0)
   )
)</f>
        <v>0</v>
      </c>
      <c r="K408">
        <f ca="1">+IF(AND(Matriz!C451=Contadores!K$1,TODAY()-Matriz!S451&lt;=0,Matriz!T451="")=TRUE,1,
   IF(AND(Matriz!C451=Contadores!K$1,TODAY()-Matriz!S451&gt;0,Matriz!T451="")=TRUE,2,
      IF(AND(Matriz!C451=Contadores!K$1,Matriz!T451&lt;&gt;"")=TRUE,3,0)
   )
)</f>
        <v>0</v>
      </c>
    </row>
    <row r="409" spans="1:11" x14ac:dyDescent="0.25">
      <c r="A409">
        <v>408</v>
      </c>
      <c r="B409">
        <f ca="1">+IF(AND(Matriz!C452=Contadores!B$1,TODAY()-Matriz!S452&lt;=0,Matriz!T452="")=TRUE,1,
   IF(AND(Matriz!C452=Contadores!B$1,TODAY()-Matriz!S452&gt;0,Matriz!T452="")=TRUE,2,
      IF(AND(Matriz!C452=Contadores!B$1,Matriz!T452&lt;&gt;"")=TRUE,3,0)
   )
)</f>
        <v>0</v>
      </c>
      <c r="C409">
        <f ca="1">+IF(AND(Matriz!C452=Contadores!C$1,TODAY()-Matriz!S452&lt;=0,Matriz!T452="")=TRUE,1,
   IF(AND(Matriz!C452=Contadores!C$1,TODAY()-Matriz!S452&gt;0,Matriz!T452="")=TRUE,2,
      IF(AND(Matriz!C452=Contadores!C$1,Matriz!T452&lt;&gt;"")=TRUE,3,0)
   )
)</f>
        <v>0</v>
      </c>
      <c r="D409">
        <f ca="1">+IF(AND(Matriz!C452=Contadores!D$1,TODAY()-Matriz!S452&lt;=0,Matriz!T452="")=TRUE,1,
   IF(AND(Matriz!C452=Contadores!D$1,TODAY()-Matriz!S452&gt;0,Matriz!T452="")=TRUE,2,
      IF(AND(Matriz!C452=Contadores!D$1,Matriz!T452&lt;&gt;"")=TRUE,3,0)
   )
)</f>
        <v>0</v>
      </c>
      <c r="E409">
        <f ca="1">+IF(AND(Matriz!C452=Contadores!E$1,TODAY()-Matriz!S452&lt;=0,Matriz!T452="")=TRUE,1,
   IF(AND(Matriz!C452=Contadores!E$1,TODAY()-Matriz!S452&gt;0,Matriz!T452="")=TRUE,2,
      IF(AND(Matriz!C452=Contadores!E$1,Matriz!T452&lt;&gt;"")=TRUE,3,0)
   )
)</f>
        <v>0</v>
      </c>
      <c r="F409">
        <f ca="1">+IF(AND(Matriz!C452=Contadores!F$1,TODAY()-Matriz!S452&lt;=0,Matriz!T452="")=TRUE,1,
   IF(AND(Matriz!C452=Contadores!F$1,TODAY()-Matriz!S452&gt;0,Matriz!T452="")=TRUE,2,
      IF(AND(Matriz!C452=Contadores!F$1,Matriz!T452&lt;&gt;"")=TRUE,3,0)
   )
)</f>
        <v>0</v>
      </c>
      <c r="G409">
        <f ca="1">+IF(AND(Matriz!C452=Contadores!G$1,TODAY()-Matriz!S452&lt;=0,Matriz!T452="")=TRUE,1,
   IF(AND(Matriz!C452=Contadores!G$1,TODAY()-Matriz!S452&gt;0,Matriz!T452="")=TRUE,2,
      IF(AND(Matriz!C452=Contadores!G$1,Matriz!T452&lt;&gt;"")=TRUE,3,0)
   )
)</f>
        <v>0</v>
      </c>
      <c r="H409">
        <f ca="1">+IF(AND(Matriz!C452=Contadores!H$1,TODAY()-Matriz!S452&lt;=0,Matriz!T452="")=TRUE,1,
   IF(AND(Matriz!C452=Contadores!H$1,TODAY()-Matriz!S452&gt;0,Matriz!T452="")=TRUE,2,
      IF(AND(Matriz!C452=Contadores!H$1,Matriz!T452&lt;&gt;"")=TRUE,3,0)
   )
)</f>
        <v>0</v>
      </c>
      <c r="I409">
        <f ca="1">+IF(AND(Matriz!C452=Contadores!I$1,TODAY()-Matriz!S452&lt;=0,Matriz!T452="")=TRUE,1,
   IF(AND(Matriz!C452=Contadores!I$1,TODAY()-Matriz!S452&gt;0,Matriz!T452="")=TRUE,2,
      IF(AND(Matriz!C452=Contadores!I$1,Matriz!T452&lt;&gt;"")=TRUE,3,0)
   )
)</f>
        <v>0</v>
      </c>
      <c r="J409">
        <f ca="1">+IF(AND(Matriz!C452=Contadores!J$1,TODAY()-Matriz!S452&lt;=0,Matriz!T452="")=TRUE,1,
   IF(AND(Matriz!C452=Contadores!J$1,TODAY()-Matriz!S452&gt;0,Matriz!T452="")=TRUE,2,
      IF(AND(Matriz!C452=Contadores!J$1,Matriz!T452&lt;&gt;"")=TRUE,3,0)
   )
)</f>
        <v>0</v>
      </c>
      <c r="K409">
        <f ca="1">+IF(AND(Matriz!C452=Contadores!K$1,TODAY()-Matriz!S452&lt;=0,Matriz!T452="")=TRUE,1,
   IF(AND(Matriz!C452=Contadores!K$1,TODAY()-Matriz!S452&gt;0,Matriz!T452="")=TRUE,2,
      IF(AND(Matriz!C452=Contadores!K$1,Matriz!T452&lt;&gt;"")=TRUE,3,0)
   )
)</f>
        <v>0</v>
      </c>
    </row>
    <row r="410" spans="1:11" x14ac:dyDescent="0.25">
      <c r="A410">
        <v>409</v>
      </c>
      <c r="B410">
        <f ca="1">+IF(AND(Matriz!C453=Contadores!B$1,TODAY()-Matriz!S453&lt;=0,Matriz!T453="")=TRUE,1,
   IF(AND(Matriz!C453=Contadores!B$1,TODAY()-Matriz!S453&gt;0,Matriz!T453="")=TRUE,2,
      IF(AND(Matriz!C453=Contadores!B$1,Matriz!T453&lt;&gt;"")=TRUE,3,0)
   )
)</f>
        <v>0</v>
      </c>
      <c r="C410">
        <f ca="1">+IF(AND(Matriz!C453=Contadores!C$1,TODAY()-Matriz!S453&lt;=0,Matriz!T453="")=TRUE,1,
   IF(AND(Matriz!C453=Contadores!C$1,TODAY()-Matriz!S453&gt;0,Matriz!T453="")=TRUE,2,
      IF(AND(Matriz!C453=Contadores!C$1,Matriz!T453&lt;&gt;"")=TRUE,3,0)
   )
)</f>
        <v>0</v>
      </c>
      <c r="D410">
        <f ca="1">+IF(AND(Matriz!C453=Contadores!D$1,TODAY()-Matriz!S453&lt;=0,Matriz!T453="")=TRUE,1,
   IF(AND(Matriz!C453=Contadores!D$1,TODAY()-Matriz!S453&gt;0,Matriz!T453="")=TRUE,2,
      IF(AND(Matriz!C453=Contadores!D$1,Matriz!T453&lt;&gt;"")=TRUE,3,0)
   )
)</f>
        <v>0</v>
      </c>
      <c r="E410">
        <f ca="1">+IF(AND(Matriz!C453=Contadores!E$1,TODAY()-Matriz!S453&lt;=0,Matriz!T453="")=TRUE,1,
   IF(AND(Matriz!C453=Contadores!E$1,TODAY()-Matriz!S453&gt;0,Matriz!T453="")=TRUE,2,
      IF(AND(Matriz!C453=Contadores!E$1,Matriz!T453&lt;&gt;"")=TRUE,3,0)
   )
)</f>
        <v>0</v>
      </c>
      <c r="F410">
        <f ca="1">+IF(AND(Matriz!C453=Contadores!F$1,TODAY()-Matriz!S453&lt;=0,Matriz!T453="")=TRUE,1,
   IF(AND(Matriz!C453=Contadores!F$1,TODAY()-Matriz!S453&gt;0,Matriz!T453="")=TRUE,2,
      IF(AND(Matriz!C453=Contadores!F$1,Matriz!T453&lt;&gt;"")=TRUE,3,0)
   )
)</f>
        <v>0</v>
      </c>
      <c r="G410">
        <f ca="1">+IF(AND(Matriz!C453=Contadores!G$1,TODAY()-Matriz!S453&lt;=0,Matriz!T453="")=TRUE,1,
   IF(AND(Matriz!C453=Contadores!G$1,TODAY()-Matriz!S453&gt;0,Matriz!T453="")=TRUE,2,
      IF(AND(Matriz!C453=Contadores!G$1,Matriz!T453&lt;&gt;"")=TRUE,3,0)
   )
)</f>
        <v>0</v>
      </c>
      <c r="H410">
        <f ca="1">+IF(AND(Matriz!C453=Contadores!H$1,TODAY()-Matriz!S453&lt;=0,Matriz!T453="")=TRUE,1,
   IF(AND(Matriz!C453=Contadores!H$1,TODAY()-Matriz!S453&gt;0,Matriz!T453="")=TRUE,2,
      IF(AND(Matriz!C453=Contadores!H$1,Matriz!T453&lt;&gt;"")=TRUE,3,0)
   )
)</f>
        <v>0</v>
      </c>
      <c r="I410">
        <f ca="1">+IF(AND(Matriz!C453=Contadores!I$1,TODAY()-Matriz!S453&lt;=0,Matriz!T453="")=TRUE,1,
   IF(AND(Matriz!C453=Contadores!I$1,TODAY()-Matriz!S453&gt;0,Matriz!T453="")=TRUE,2,
      IF(AND(Matriz!C453=Contadores!I$1,Matriz!T453&lt;&gt;"")=TRUE,3,0)
   )
)</f>
        <v>0</v>
      </c>
      <c r="J410">
        <f ca="1">+IF(AND(Matriz!C453=Contadores!J$1,TODAY()-Matriz!S453&lt;=0,Matriz!T453="")=TRUE,1,
   IF(AND(Matriz!C453=Contadores!J$1,TODAY()-Matriz!S453&gt;0,Matriz!T453="")=TRUE,2,
      IF(AND(Matriz!C453=Contadores!J$1,Matriz!T453&lt;&gt;"")=TRUE,3,0)
   )
)</f>
        <v>0</v>
      </c>
      <c r="K410">
        <f ca="1">+IF(AND(Matriz!C453=Contadores!K$1,TODAY()-Matriz!S453&lt;=0,Matriz!T453="")=TRUE,1,
   IF(AND(Matriz!C453=Contadores!K$1,TODAY()-Matriz!S453&gt;0,Matriz!T453="")=TRUE,2,
      IF(AND(Matriz!C453=Contadores!K$1,Matriz!T453&lt;&gt;"")=TRUE,3,0)
   )
)</f>
        <v>0</v>
      </c>
    </row>
    <row r="411" spans="1:11" x14ac:dyDescent="0.25">
      <c r="A411">
        <v>410</v>
      </c>
      <c r="B411">
        <f ca="1">+IF(AND(Matriz!C454=Contadores!B$1,TODAY()-Matriz!S454&lt;=0,Matriz!T454="")=TRUE,1,
   IF(AND(Matriz!C454=Contadores!B$1,TODAY()-Matriz!S454&gt;0,Matriz!T454="")=TRUE,2,
      IF(AND(Matriz!C454=Contadores!B$1,Matriz!T454&lt;&gt;"")=TRUE,3,0)
   )
)</f>
        <v>0</v>
      </c>
      <c r="C411">
        <f ca="1">+IF(AND(Matriz!C454=Contadores!C$1,TODAY()-Matriz!S454&lt;=0,Matriz!T454="")=TRUE,1,
   IF(AND(Matriz!C454=Contadores!C$1,TODAY()-Matriz!S454&gt;0,Matriz!T454="")=TRUE,2,
      IF(AND(Matriz!C454=Contadores!C$1,Matriz!T454&lt;&gt;"")=TRUE,3,0)
   )
)</f>
        <v>0</v>
      </c>
      <c r="D411">
        <f ca="1">+IF(AND(Matriz!C454=Contadores!D$1,TODAY()-Matriz!S454&lt;=0,Matriz!T454="")=TRUE,1,
   IF(AND(Matriz!C454=Contadores!D$1,TODAY()-Matriz!S454&gt;0,Matriz!T454="")=TRUE,2,
      IF(AND(Matriz!C454=Contadores!D$1,Matriz!T454&lt;&gt;"")=TRUE,3,0)
   )
)</f>
        <v>0</v>
      </c>
      <c r="E411">
        <f ca="1">+IF(AND(Matriz!C454=Contadores!E$1,TODAY()-Matriz!S454&lt;=0,Matriz!T454="")=TRUE,1,
   IF(AND(Matriz!C454=Contadores!E$1,TODAY()-Matriz!S454&gt;0,Matriz!T454="")=TRUE,2,
      IF(AND(Matriz!C454=Contadores!E$1,Matriz!T454&lt;&gt;"")=TRUE,3,0)
   )
)</f>
        <v>0</v>
      </c>
      <c r="F411">
        <f ca="1">+IF(AND(Matriz!C454=Contadores!F$1,TODAY()-Matriz!S454&lt;=0,Matriz!T454="")=TRUE,1,
   IF(AND(Matriz!C454=Contadores!F$1,TODAY()-Matriz!S454&gt;0,Matriz!T454="")=TRUE,2,
      IF(AND(Matriz!C454=Contadores!F$1,Matriz!T454&lt;&gt;"")=TRUE,3,0)
   )
)</f>
        <v>0</v>
      </c>
      <c r="G411">
        <f ca="1">+IF(AND(Matriz!C454=Contadores!G$1,TODAY()-Matriz!S454&lt;=0,Matriz!T454="")=TRUE,1,
   IF(AND(Matriz!C454=Contadores!G$1,TODAY()-Matriz!S454&gt;0,Matriz!T454="")=TRUE,2,
      IF(AND(Matriz!C454=Contadores!G$1,Matriz!T454&lt;&gt;"")=TRUE,3,0)
   )
)</f>
        <v>0</v>
      </c>
      <c r="H411">
        <f ca="1">+IF(AND(Matriz!C454=Contadores!H$1,TODAY()-Matriz!S454&lt;=0,Matriz!T454="")=TRUE,1,
   IF(AND(Matriz!C454=Contadores!H$1,TODAY()-Matriz!S454&gt;0,Matriz!T454="")=TRUE,2,
      IF(AND(Matriz!C454=Contadores!H$1,Matriz!T454&lt;&gt;"")=TRUE,3,0)
   )
)</f>
        <v>0</v>
      </c>
      <c r="I411">
        <f ca="1">+IF(AND(Matriz!C454=Contadores!I$1,TODAY()-Matriz!S454&lt;=0,Matriz!T454="")=TRUE,1,
   IF(AND(Matriz!C454=Contadores!I$1,TODAY()-Matriz!S454&gt;0,Matriz!T454="")=TRUE,2,
      IF(AND(Matriz!C454=Contadores!I$1,Matriz!T454&lt;&gt;"")=TRUE,3,0)
   )
)</f>
        <v>0</v>
      </c>
      <c r="J411">
        <f ca="1">+IF(AND(Matriz!C454=Contadores!J$1,TODAY()-Matriz!S454&lt;=0,Matriz!T454="")=TRUE,1,
   IF(AND(Matriz!C454=Contadores!J$1,TODAY()-Matriz!S454&gt;0,Matriz!T454="")=TRUE,2,
      IF(AND(Matriz!C454=Contadores!J$1,Matriz!T454&lt;&gt;"")=TRUE,3,0)
   )
)</f>
        <v>0</v>
      </c>
      <c r="K411">
        <f ca="1">+IF(AND(Matriz!C454=Contadores!K$1,TODAY()-Matriz!S454&lt;=0,Matriz!T454="")=TRUE,1,
   IF(AND(Matriz!C454=Contadores!K$1,TODAY()-Matriz!S454&gt;0,Matriz!T454="")=TRUE,2,
      IF(AND(Matriz!C454=Contadores!K$1,Matriz!T454&lt;&gt;"")=TRUE,3,0)
   )
)</f>
        <v>0</v>
      </c>
    </row>
    <row r="412" spans="1:11" x14ac:dyDescent="0.25">
      <c r="A412">
        <v>411</v>
      </c>
      <c r="B412">
        <f ca="1">+IF(AND(Matriz!C455=Contadores!B$1,TODAY()-Matriz!S455&lt;=0,Matriz!T455="")=TRUE,1,
   IF(AND(Matriz!C455=Contadores!B$1,TODAY()-Matriz!S455&gt;0,Matriz!T455="")=TRUE,2,
      IF(AND(Matriz!C455=Contadores!B$1,Matriz!T455&lt;&gt;"")=TRUE,3,0)
   )
)</f>
        <v>0</v>
      </c>
      <c r="C412">
        <f ca="1">+IF(AND(Matriz!C455=Contadores!C$1,TODAY()-Matriz!S455&lt;=0,Matriz!T455="")=TRUE,1,
   IF(AND(Matriz!C455=Contadores!C$1,TODAY()-Matriz!S455&gt;0,Matriz!T455="")=TRUE,2,
      IF(AND(Matriz!C455=Contadores!C$1,Matriz!T455&lt;&gt;"")=TRUE,3,0)
   )
)</f>
        <v>0</v>
      </c>
      <c r="D412">
        <f ca="1">+IF(AND(Matriz!C455=Contadores!D$1,TODAY()-Matriz!S455&lt;=0,Matriz!T455="")=TRUE,1,
   IF(AND(Matriz!C455=Contadores!D$1,TODAY()-Matriz!S455&gt;0,Matriz!T455="")=TRUE,2,
      IF(AND(Matriz!C455=Contadores!D$1,Matriz!T455&lt;&gt;"")=TRUE,3,0)
   )
)</f>
        <v>0</v>
      </c>
      <c r="E412">
        <f ca="1">+IF(AND(Matriz!C455=Contadores!E$1,TODAY()-Matriz!S455&lt;=0,Matriz!T455="")=TRUE,1,
   IF(AND(Matriz!C455=Contadores!E$1,TODAY()-Matriz!S455&gt;0,Matriz!T455="")=TRUE,2,
      IF(AND(Matriz!C455=Contadores!E$1,Matriz!T455&lt;&gt;"")=TRUE,3,0)
   )
)</f>
        <v>0</v>
      </c>
      <c r="F412">
        <f ca="1">+IF(AND(Matriz!C455=Contadores!F$1,TODAY()-Matriz!S455&lt;=0,Matriz!T455="")=TRUE,1,
   IF(AND(Matriz!C455=Contadores!F$1,TODAY()-Matriz!S455&gt;0,Matriz!T455="")=TRUE,2,
      IF(AND(Matriz!C455=Contadores!F$1,Matriz!T455&lt;&gt;"")=TRUE,3,0)
   )
)</f>
        <v>0</v>
      </c>
      <c r="G412">
        <f ca="1">+IF(AND(Matriz!C455=Contadores!G$1,TODAY()-Matriz!S455&lt;=0,Matriz!T455="")=TRUE,1,
   IF(AND(Matriz!C455=Contadores!G$1,TODAY()-Matriz!S455&gt;0,Matriz!T455="")=TRUE,2,
      IF(AND(Matriz!C455=Contadores!G$1,Matriz!T455&lt;&gt;"")=TRUE,3,0)
   )
)</f>
        <v>0</v>
      </c>
      <c r="H412">
        <f ca="1">+IF(AND(Matriz!C455=Contadores!H$1,TODAY()-Matriz!S455&lt;=0,Matriz!T455="")=TRUE,1,
   IF(AND(Matriz!C455=Contadores!H$1,TODAY()-Matriz!S455&gt;0,Matriz!T455="")=TRUE,2,
      IF(AND(Matriz!C455=Contadores!H$1,Matriz!T455&lt;&gt;"")=TRUE,3,0)
   )
)</f>
        <v>0</v>
      </c>
      <c r="I412">
        <f ca="1">+IF(AND(Matriz!C455=Contadores!I$1,TODAY()-Matriz!S455&lt;=0,Matriz!T455="")=TRUE,1,
   IF(AND(Matriz!C455=Contadores!I$1,TODAY()-Matriz!S455&gt;0,Matriz!T455="")=TRUE,2,
      IF(AND(Matriz!C455=Contadores!I$1,Matriz!T455&lt;&gt;"")=TRUE,3,0)
   )
)</f>
        <v>0</v>
      </c>
      <c r="J412">
        <f ca="1">+IF(AND(Matriz!C455=Contadores!J$1,TODAY()-Matriz!S455&lt;=0,Matriz!T455="")=TRUE,1,
   IF(AND(Matriz!C455=Contadores!J$1,TODAY()-Matriz!S455&gt;0,Matriz!T455="")=TRUE,2,
      IF(AND(Matriz!C455=Contadores!J$1,Matriz!T455&lt;&gt;"")=TRUE,3,0)
   )
)</f>
        <v>0</v>
      </c>
      <c r="K412">
        <f ca="1">+IF(AND(Matriz!C455=Contadores!K$1,TODAY()-Matriz!S455&lt;=0,Matriz!T455="")=TRUE,1,
   IF(AND(Matriz!C455=Contadores!K$1,TODAY()-Matriz!S455&gt;0,Matriz!T455="")=TRUE,2,
      IF(AND(Matriz!C455=Contadores!K$1,Matriz!T455&lt;&gt;"")=TRUE,3,0)
   )
)</f>
        <v>0</v>
      </c>
    </row>
    <row r="413" spans="1:11" x14ac:dyDescent="0.25">
      <c r="A413">
        <v>412</v>
      </c>
      <c r="B413">
        <f ca="1">+IF(AND(Matriz!C456=Contadores!B$1,TODAY()-Matriz!S456&lt;=0,Matriz!T456="")=TRUE,1,
   IF(AND(Matriz!C456=Contadores!B$1,TODAY()-Matriz!S456&gt;0,Matriz!T456="")=TRUE,2,
      IF(AND(Matriz!C456=Contadores!B$1,Matriz!T456&lt;&gt;"")=TRUE,3,0)
   )
)</f>
        <v>0</v>
      </c>
      <c r="C413">
        <f ca="1">+IF(AND(Matriz!C456=Contadores!C$1,TODAY()-Matriz!S456&lt;=0,Matriz!T456="")=TRUE,1,
   IF(AND(Matriz!C456=Contadores!C$1,TODAY()-Matriz!S456&gt;0,Matriz!T456="")=TRUE,2,
      IF(AND(Matriz!C456=Contadores!C$1,Matriz!T456&lt;&gt;"")=TRUE,3,0)
   )
)</f>
        <v>0</v>
      </c>
      <c r="D413">
        <f ca="1">+IF(AND(Matriz!C456=Contadores!D$1,TODAY()-Matriz!S456&lt;=0,Matriz!T456="")=TRUE,1,
   IF(AND(Matriz!C456=Contadores!D$1,TODAY()-Matriz!S456&gt;0,Matriz!T456="")=TRUE,2,
      IF(AND(Matriz!C456=Contadores!D$1,Matriz!T456&lt;&gt;"")=TRUE,3,0)
   )
)</f>
        <v>0</v>
      </c>
      <c r="E413">
        <f ca="1">+IF(AND(Matriz!C456=Contadores!E$1,TODAY()-Matriz!S456&lt;=0,Matriz!T456="")=TRUE,1,
   IF(AND(Matriz!C456=Contadores!E$1,TODAY()-Matriz!S456&gt;0,Matriz!T456="")=TRUE,2,
      IF(AND(Matriz!C456=Contadores!E$1,Matriz!T456&lt;&gt;"")=TRUE,3,0)
   )
)</f>
        <v>0</v>
      </c>
      <c r="F413">
        <f ca="1">+IF(AND(Matriz!C456=Contadores!F$1,TODAY()-Matriz!S456&lt;=0,Matriz!T456="")=TRUE,1,
   IF(AND(Matriz!C456=Contadores!F$1,TODAY()-Matriz!S456&gt;0,Matriz!T456="")=TRUE,2,
      IF(AND(Matriz!C456=Contadores!F$1,Matriz!T456&lt;&gt;"")=TRUE,3,0)
   )
)</f>
        <v>0</v>
      </c>
      <c r="G413">
        <f ca="1">+IF(AND(Matriz!C456=Contadores!G$1,TODAY()-Matriz!S456&lt;=0,Matriz!T456="")=TRUE,1,
   IF(AND(Matriz!C456=Contadores!G$1,TODAY()-Matriz!S456&gt;0,Matriz!T456="")=TRUE,2,
      IF(AND(Matriz!C456=Contadores!G$1,Matriz!T456&lt;&gt;"")=TRUE,3,0)
   )
)</f>
        <v>0</v>
      </c>
      <c r="H413">
        <f ca="1">+IF(AND(Matriz!C456=Contadores!H$1,TODAY()-Matriz!S456&lt;=0,Matriz!T456="")=TRUE,1,
   IF(AND(Matriz!C456=Contadores!H$1,TODAY()-Matriz!S456&gt;0,Matriz!T456="")=TRUE,2,
      IF(AND(Matriz!C456=Contadores!H$1,Matriz!T456&lt;&gt;"")=TRUE,3,0)
   )
)</f>
        <v>0</v>
      </c>
      <c r="I413">
        <f ca="1">+IF(AND(Matriz!C456=Contadores!I$1,TODAY()-Matriz!S456&lt;=0,Matriz!T456="")=TRUE,1,
   IF(AND(Matriz!C456=Contadores!I$1,TODAY()-Matriz!S456&gt;0,Matriz!T456="")=TRUE,2,
      IF(AND(Matriz!C456=Contadores!I$1,Matriz!T456&lt;&gt;"")=TRUE,3,0)
   )
)</f>
        <v>0</v>
      </c>
      <c r="J413">
        <f ca="1">+IF(AND(Matriz!C456=Contadores!J$1,TODAY()-Matriz!S456&lt;=0,Matriz!T456="")=TRUE,1,
   IF(AND(Matriz!C456=Contadores!J$1,TODAY()-Matriz!S456&gt;0,Matriz!T456="")=TRUE,2,
      IF(AND(Matriz!C456=Contadores!J$1,Matriz!T456&lt;&gt;"")=TRUE,3,0)
   )
)</f>
        <v>0</v>
      </c>
      <c r="K413">
        <f ca="1">+IF(AND(Matriz!C456=Contadores!K$1,TODAY()-Matriz!S456&lt;=0,Matriz!T456="")=TRUE,1,
   IF(AND(Matriz!C456=Contadores!K$1,TODAY()-Matriz!S456&gt;0,Matriz!T456="")=TRUE,2,
      IF(AND(Matriz!C456=Contadores!K$1,Matriz!T456&lt;&gt;"")=TRUE,3,0)
   )
)</f>
        <v>0</v>
      </c>
    </row>
    <row r="414" spans="1:11" x14ac:dyDescent="0.25">
      <c r="A414">
        <v>413</v>
      </c>
      <c r="B414">
        <f ca="1">+IF(AND(Matriz!C457=Contadores!B$1,TODAY()-Matriz!S457&lt;=0,Matriz!T457="")=TRUE,1,
   IF(AND(Matriz!C457=Contadores!B$1,TODAY()-Matriz!S457&gt;0,Matriz!T457="")=TRUE,2,
      IF(AND(Matriz!C457=Contadores!B$1,Matriz!T457&lt;&gt;"")=TRUE,3,0)
   )
)</f>
        <v>0</v>
      </c>
      <c r="C414">
        <f ca="1">+IF(AND(Matriz!C457=Contadores!C$1,TODAY()-Matriz!S457&lt;=0,Matriz!T457="")=TRUE,1,
   IF(AND(Matriz!C457=Contadores!C$1,TODAY()-Matriz!S457&gt;0,Matriz!T457="")=TRUE,2,
      IF(AND(Matriz!C457=Contadores!C$1,Matriz!T457&lt;&gt;"")=TRUE,3,0)
   )
)</f>
        <v>0</v>
      </c>
      <c r="D414">
        <f ca="1">+IF(AND(Matriz!C457=Contadores!D$1,TODAY()-Matriz!S457&lt;=0,Matriz!T457="")=TRUE,1,
   IF(AND(Matriz!C457=Contadores!D$1,TODAY()-Matriz!S457&gt;0,Matriz!T457="")=TRUE,2,
      IF(AND(Matriz!C457=Contadores!D$1,Matriz!T457&lt;&gt;"")=TRUE,3,0)
   )
)</f>
        <v>0</v>
      </c>
      <c r="E414">
        <f ca="1">+IF(AND(Matriz!C457=Contadores!E$1,TODAY()-Matriz!S457&lt;=0,Matriz!T457="")=TRUE,1,
   IF(AND(Matriz!C457=Contadores!E$1,TODAY()-Matriz!S457&gt;0,Matriz!T457="")=TRUE,2,
      IF(AND(Matriz!C457=Contadores!E$1,Matriz!T457&lt;&gt;"")=TRUE,3,0)
   )
)</f>
        <v>0</v>
      </c>
      <c r="F414">
        <f ca="1">+IF(AND(Matriz!C457=Contadores!F$1,TODAY()-Matriz!S457&lt;=0,Matriz!T457="")=TRUE,1,
   IF(AND(Matriz!C457=Contadores!F$1,TODAY()-Matriz!S457&gt;0,Matriz!T457="")=TRUE,2,
      IF(AND(Matriz!C457=Contadores!F$1,Matriz!T457&lt;&gt;"")=TRUE,3,0)
   )
)</f>
        <v>0</v>
      </c>
      <c r="G414">
        <f ca="1">+IF(AND(Matriz!C457=Contadores!G$1,TODAY()-Matriz!S457&lt;=0,Matriz!T457="")=TRUE,1,
   IF(AND(Matriz!C457=Contadores!G$1,TODAY()-Matriz!S457&gt;0,Matriz!T457="")=TRUE,2,
      IF(AND(Matriz!C457=Contadores!G$1,Matriz!T457&lt;&gt;"")=TRUE,3,0)
   )
)</f>
        <v>0</v>
      </c>
      <c r="H414">
        <f ca="1">+IF(AND(Matriz!C457=Contadores!H$1,TODAY()-Matriz!S457&lt;=0,Matriz!T457="")=TRUE,1,
   IF(AND(Matriz!C457=Contadores!H$1,TODAY()-Matriz!S457&gt;0,Matriz!T457="")=TRUE,2,
      IF(AND(Matriz!C457=Contadores!H$1,Matriz!T457&lt;&gt;"")=TRUE,3,0)
   )
)</f>
        <v>0</v>
      </c>
      <c r="I414">
        <f ca="1">+IF(AND(Matriz!C457=Contadores!I$1,TODAY()-Matriz!S457&lt;=0,Matriz!T457="")=TRUE,1,
   IF(AND(Matriz!C457=Contadores!I$1,TODAY()-Matriz!S457&gt;0,Matriz!T457="")=TRUE,2,
      IF(AND(Matriz!C457=Contadores!I$1,Matriz!T457&lt;&gt;"")=TRUE,3,0)
   )
)</f>
        <v>0</v>
      </c>
      <c r="J414">
        <f ca="1">+IF(AND(Matriz!C457=Contadores!J$1,TODAY()-Matriz!S457&lt;=0,Matriz!T457="")=TRUE,1,
   IF(AND(Matriz!C457=Contadores!J$1,TODAY()-Matriz!S457&gt;0,Matriz!T457="")=TRUE,2,
      IF(AND(Matriz!C457=Contadores!J$1,Matriz!T457&lt;&gt;"")=TRUE,3,0)
   )
)</f>
        <v>0</v>
      </c>
      <c r="K414">
        <f ca="1">+IF(AND(Matriz!C457=Contadores!K$1,TODAY()-Matriz!S457&lt;=0,Matriz!T457="")=TRUE,1,
   IF(AND(Matriz!C457=Contadores!K$1,TODAY()-Matriz!S457&gt;0,Matriz!T457="")=TRUE,2,
      IF(AND(Matriz!C457=Contadores!K$1,Matriz!T457&lt;&gt;"")=TRUE,3,0)
   )
)</f>
        <v>0</v>
      </c>
    </row>
    <row r="415" spans="1:11" x14ac:dyDescent="0.25">
      <c r="A415">
        <v>414</v>
      </c>
      <c r="B415">
        <f ca="1">+IF(AND(Matriz!C458=Contadores!B$1,TODAY()-Matriz!S458&lt;=0,Matriz!T458="")=TRUE,1,
   IF(AND(Matriz!C458=Contadores!B$1,TODAY()-Matriz!S458&gt;0,Matriz!T458="")=TRUE,2,
      IF(AND(Matriz!C458=Contadores!B$1,Matriz!T458&lt;&gt;"")=TRUE,3,0)
   )
)</f>
        <v>0</v>
      </c>
      <c r="C415">
        <f ca="1">+IF(AND(Matriz!C458=Contadores!C$1,TODAY()-Matriz!S458&lt;=0,Matriz!T458="")=TRUE,1,
   IF(AND(Matriz!C458=Contadores!C$1,TODAY()-Matriz!S458&gt;0,Matriz!T458="")=TRUE,2,
      IF(AND(Matriz!C458=Contadores!C$1,Matriz!T458&lt;&gt;"")=TRUE,3,0)
   )
)</f>
        <v>0</v>
      </c>
      <c r="D415">
        <f ca="1">+IF(AND(Matriz!C458=Contadores!D$1,TODAY()-Matriz!S458&lt;=0,Matriz!T458="")=TRUE,1,
   IF(AND(Matriz!C458=Contadores!D$1,TODAY()-Matriz!S458&gt;0,Matriz!T458="")=TRUE,2,
      IF(AND(Matriz!C458=Contadores!D$1,Matriz!T458&lt;&gt;"")=TRUE,3,0)
   )
)</f>
        <v>0</v>
      </c>
      <c r="E415">
        <f ca="1">+IF(AND(Matriz!C458=Contadores!E$1,TODAY()-Matriz!S458&lt;=0,Matriz!T458="")=TRUE,1,
   IF(AND(Matriz!C458=Contadores!E$1,TODAY()-Matriz!S458&gt;0,Matriz!T458="")=TRUE,2,
      IF(AND(Matriz!C458=Contadores!E$1,Matriz!T458&lt;&gt;"")=TRUE,3,0)
   )
)</f>
        <v>0</v>
      </c>
      <c r="F415">
        <f ca="1">+IF(AND(Matriz!C458=Contadores!F$1,TODAY()-Matriz!S458&lt;=0,Matriz!T458="")=TRUE,1,
   IF(AND(Matriz!C458=Contadores!F$1,TODAY()-Matriz!S458&gt;0,Matriz!T458="")=TRUE,2,
      IF(AND(Matriz!C458=Contadores!F$1,Matriz!T458&lt;&gt;"")=TRUE,3,0)
   )
)</f>
        <v>0</v>
      </c>
      <c r="G415">
        <f ca="1">+IF(AND(Matriz!C458=Contadores!G$1,TODAY()-Matriz!S458&lt;=0,Matriz!T458="")=TRUE,1,
   IF(AND(Matriz!C458=Contadores!G$1,TODAY()-Matriz!S458&gt;0,Matriz!T458="")=TRUE,2,
      IF(AND(Matriz!C458=Contadores!G$1,Matriz!T458&lt;&gt;"")=TRUE,3,0)
   )
)</f>
        <v>0</v>
      </c>
      <c r="H415">
        <f ca="1">+IF(AND(Matriz!C458=Contadores!H$1,TODAY()-Matriz!S458&lt;=0,Matriz!T458="")=TRUE,1,
   IF(AND(Matriz!C458=Contadores!H$1,TODAY()-Matriz!S458&gt;0,Matriz!T458="")=TRUE,2,
      IF(AND(Matriz!C458=Contadores!H$1,Matriz!T458&lt;&gt;"")=TRUE,3,0)
   )
)</f>
        <v>0</v>
      </c>
      <c r="I415">
        <f ca="1">+IF(AND(Matriz!C458=Contadores!I$1,TODAY()-Matriz!S458&lt;=0,Matriz!T458="")=TRUE,1,
   IF(AND(Matriz!C458=Contadores!I$1,TODAY()-Matriz!S458&gt;0,Matriz!T458="")=TRUE,2,
      IF(AND(Matriz!C458=Contadores!I$1,Matriz!T458&lt;&gt;"")=TRUE,3,0)
   )
)</f>
        <v>0</v>
      </c>
      <c r="J415">
        <f ca="1">+IF(AND(Matriz!C458=Contadores!J$1,TODAY()-Matriz!S458&lt;=0,Matriz!T458="")=TRUE,1,
   IF(AND(Matriz!C458=Contadores!J$1,TODAY()-Matriz!S458&gt;0,Matriz!T458="")=TRUE,2,
      IF(AND(Matriz!C458=Contadores!J$1,Matriz!T458&lt;&gt;"")=TRUE,3,0)
   )
)</f>
        <v>0</v>
      </c>
      <c r="K415">
        <f ca="1">+IF(AND(Matriz!C458=Contadores!K$1,TODAY()-Matriz!S458&lt;=0,Matriz!T458="")=TRUE,1,
   IF(AND(Matriz!C458=Contadores!K$1,TODAY()-Matriz!S458&gt;0,Matriz!T458="")=TRUE,2,
      IF(AND(Matriz!C458=Contadores!K$1,Matriz!T458&lt;&gt;"")=TRUE,3,0)
   )
)</f>
        <v>0</v>
      </c>
    </row>
    <row r="416" spans="1:11" x14ac:dyDescent="0.25">
      <c r="A416">
        <v>415</v>
      </c>
      <c r="B416">
        <f ca="1">+IF(AND(Matriz!C459=Contadores!B$1,TODAY()-Matriz!S459&lt;=0,Matriz!T459="")=TRUE,1,
   IF(AND(Matriz!C459=Contadores!B$1,TODAY()-Matriz!S459&gt;0,Matriz!T459="")=TRUE,2,
      IF(AND(Matriz!C459=Contadores!B$1,Matriz!T459&lt;&gt;"")=TRUE,3,0)
   )
)</f>
        <v>0</v>
      </c>
      <c r="C416">
        <f ca="1">+IF(AND(Matriz!C459=Contadores!C$1,TODAY()-Matriz!S459&lt;=0,Matriz!T459="")=TRUE,1,
   IF(AND(Matriz!C459=Contadores!C$1,TODAY()-Matriz!S459&gt;0,Matriz!T459="")=TRUE,2,
      IF(AND(Matriz!C459=Contadores!C$1,Matriz!T459&lt;&gt;"")=TRUE,3,0)
   )
)</f>
        <v>0</v>
      </c>
      <c r="D416">
        <f ca="1">+IF(AND(Matriz!C459=Contadores!D$1,TODAY()-Matriz!S459&lt;=0,Matriz!T459="")=TRUE,1,
   IF(AND(Matriz!C459=Contadores!D$1,TODAY()-Matriz!S459&gt;0,Matriz!T459="")=TRUE,2,
      IF(AND(Matriz!C459=Contadores!D$1,Matriz!T459&lt;&gt;"")=TRUE,3,0)
   )
)</f>
        <v>0</v>
      </c>
      <c r="E416">
        <f ca="1">+IF(AND(Matriz!C459=Contadores!E$1,TODAY()-Matriz!S459&lt;=0,Matriz!T459="")=TRUE,1,
   IF(AND(Matriz!C459=Contadores!E$1,TODAY()-Matriz!S459&gt;0,Matriz!T459="")=TRUE,2,
      IF(AND(Matriz!C459=Contadores!E$1,Matriz!T459&lt;&gt;"")=TRUE,3,0)
   )
)</f>
        <v>0</v>
      </c>
      <c r="F416">
        <f ca="1">+IF(AND(Matriz!C459=Contadores!F$1,TODAY()-Matriz!S459&lt;=0,Matriz!T459="")=TRUE,1,
   IF(AND(Matriz!C459=Contadores!F$1,TODAY()-Matriz!S459&gt;0,Matriz!T459="")=TRUE,2,
      IF(AND(Matriz!C459=Contadores!F$1,Matriz!T459&lt;&gt;"")=TRUE,3,0)
   )
)</f>
        <v>0</v>
      </c>
      <c r="G416">
        <f ca="1">+IF(AND(Matriz!C459=Contadores!G$1,TODAY()-Matriz!S459&lt;=0,Matriz!T459="")=TRUE,1,
   IF(AND(Matriz!C459=Contadores!G$1,TODAY()-Matriz!S459&gt;0,Matriz!T459="")=TRUE,2,
      IF(AND(Matriz!C459=Contadores!G$1,Matriz!T459&lt;&gt;"")=TRUE,3,0)
   )
)</f>
        <v>0</v>
      </c>
      <c r="H416">
        <f ca="1">+IF(AND(Matriz!C459=Contadores!H$1,TODAY()-Matriz!S459&lt;=0,Matriz!T459="")=TRUE,1,
   IF(AND(Matriz!C459=Contadores!H$1,TODAY()-Matriz!S459&gt;0,Matriz!T459="")=TRUE,2,
      IF(AND(Matriz!C459=Contadores!H$1,Matriz!T459&lt;&gt;"")=TRUE,3,0)
   )
)</f>
        <v>0</v>
      </c>
      <c r="I416">
        <f ca="1">+IF(AND(Matriz!C459=Contadores!I$1,TODAY()-Matriz!S459&lt;=0,Matriz!T459="")=TRUE,1,
   IF(AND(Matriz!C459=Contadores!I$1,TODAY()-Matriz!S459&gt;0,Matriz!T459="")=TRUE,2,
      IF(AND(Matriz!C459=Contadores!I$1,Matriz!T459&lt;&gt;"")=TRUE,3,0)
   )
)</f>
        <v>0</v>
      </c>
      <c r="J416">
        <f ca="1">+IF(AND(Matriz!C459=Contadores!J$1,TODAY()-Matriz!S459&lt;=0,Matriz!T459="")=TRUE,1,
   IF(AND(Matriz!C459=Contadores!J$1,TODAY()-Matriz!S459&gt;0,Matriz!T459="")=TRUE,2,
      IF(AND(Matriz!C459=Contadores!J$1,Matriz!T459&lt;&gt;"")=TRUE,3,0)
   )
)</f>
        <v>0</v>
      </c>
      <c r="K416">
        <f ca="1">+IF(AND(Matriz!C459=Contadores!K$1,TODAY()-Matriz!S459&lt;=0,Matriz!T459="")=TRUE,1,
   IF(AND(Matriz!C459=Contadores!K$1,TODAY()-Matriz!S459&gt;0,Matriz!T459="")=TRUE,2,
      IF(AND(Matriz!C459=Contadores!K$1,Matriz!T459&lt;&gt;"")=TRUE,3,0)
   )
)</f>
        <v>0</v>
      </c>
    </row>
    <row r="417" spans="1:11" x14ac:dyDescent="0.25">
      <c r="A417">
        <v>416</v>
      </c>
      <c r="B417">
        <f ca="1">+IF(AND(Matriz!C460=Contadores!B$1,TODAY()-Matriz!S460&lt;=0,Matriz!T460="")=TRUE,1,
   IF(AND(Matriz!C460=Contadores!B$1,TODAY()-Matriz!S460&gt;0,Matriz!T460="")=TRUE,2,
      IF(AND(Matriz!C460=Contadores!B$1,Matriz!T460&lt;&gt;"")=TRUE,3,0)
   )
)</f>
        <v>0</v>
      </c>
      <c r="C417">
        <f ca="1">+IF(AND(Matriz!C460=Contadores!C$1,TODAY()-Matriz!S460&lt;=0,Matriz!T460="")=TRUE,1,
   IF(AND(Matriz!C460=Contadores!C$1,TODAY()-Matriz!S460&gt;0,Matriz!T460="")=TRUE,2,
      IF(AND(Matriz!C460=Contadores!C$1,Matriz!T460&lt;&gt;"")=TRUE,3,0)
   )
)</f>
        <v>0</v>
      </c>
      <c r="D417">
        <f ca="1">+IF(AND(Matriz!C460=Contadores!D$1,TODAY()-Matriz!S460&lt;=0,Matriz!T460="")=TRUE,1,
   IF(AND(Matriz!C460=Contadores!D$1,TODAY()-Matriz!S460&gt;0,Matriz!T460="")=TRUE,2,
      IF(AND(Matriz!C460=Contadores!D$1,Matriz!T460&lt;&gt;"")=TRUE,3,0)
   )
)</f>
        <v>0</v>
      </c>
      <c r="E417">
        <f ca="1">+IF(AND(Matriz!C460=Contadores!E$1,TODAY()-Matriz!S460&lt;=0,Matriz!T460="")=TRUE,1,
   IF(AND(Matriz!C460=Contadores!E$1,TODAY()-Matriz!S460&gt;0,Matriz!T460="")=TRUE,2,
      IF(AND(Matriz!C460=Contadores!E$1,Matriz!T460&lt;&gt;"")=TRUE,3,0)
   )
)</f>
        <v>0</v>
      </c>
      <c r="F417">
        <f ca="1">+IF(AND(Matriz!C460=Contadores!F$1,TODAY()-Matriz!S460&lt;=0,Matriz!T460="")=TRUE,1,
   IF(AND(Matriz!C460=Contadores!F$1,TODAY()-Matriz!S460&gt;0,Matriz!T460="")=TRUE,2,
      IF(AND(Matriz!C460=Contadores!F$1,Matriz!T460&lt;&gt;"")=TRUE,3,0)
   )
)</f>
        <v>0</v>
      </c>
      <c r="G417">
        <f ca="1">+IF(AND(Matriz!C460=Contadores!G$1,TODAY()-Matriz!S460&lt;=0,Matriz!T460="")=TRUE,1,
   IF(AND(Matriz!C460=Contadores!G$1,TODAY()-Matriz!S460&gt;0,Matriz!T460="")=TRUE,2,
      IF(AND(Matriz!C460=Contadores!G$1,Matriz!T460&lt;&gt;"")=TRUE,3,0)
   )
)</f>
        <v>0</v>
      </c>
      <c r="H417">
        <f ca="1">+IF(AND(Matriz!C460=Contadores!H$1,TODAY()-Matriz!S460&lt;=0,Matriz!T460="")=TRUE,1,
   IF(AND(Matriz!C460=Contadores!H$1,TODAY()-Matriz!S460&gt;0,Matriz!T460="")=TRUE,2,
      IF(AND(Matriz!C460=Contadores!H$1,Matriz!T460&lt;&gt;"")=TRUE,3,0)
   )
)</f>
        <v>0</v>
      </c>
      <c r="I417">
        <f ca="1">+IF(AND(Matriz!C460=Contadores!I$1,TODAY()-Matriz!S460&lt;=0,Matriz!T460="")=TRUE,1,
   IF(AND(Matriz!C460=Contadores!I$1,TODAY()-Matriz!S460&gt;0,Matriz!T460="")=TRUE,2,
      IF(AND(Matriz!C460=Contadores!I$1,Matriz!T460&lt;&gt;"")=TRUE,3,0)
   )
)</f>
        <v>0</v>
      </c>
      <c r="J417">
        <f ca="1">+IF(AND(Matriz!C460=Contadores!J$1,TODAY()-Matriz!S460&lt;=0,Matriz!T460="")=TRUE,1,
   IF(AND(Matriz!C460=Contadores!J$1,TODAY()-Matriz!S460&gt;0,Matriz!T460="")=TRUE,2,
      IF(AND(Matriz!C460=Contadores!J$1,Matriz!T460&lt;&gt;"")=TRUE,3,0)
   )
)</f>
        <v>0</v>
      </c>
      <c r="K417">
        <f ca="1">+IF(AND(Matriz!C460=Contadores!K$1,TODAY()-Matriz!S460&lt;=0,Matriz!T460="")=TRUE,1,
   IF(AND(Matriz!C460=Contadores!K$1,TODAY()-Matriz!S460&gt;0,Matriz!T460="")=TRUE,2,
      IF(AND(Matriz!C460=Contadores!K$1,Matriz!T460&lt;&gt;"")=TRUE,3,0)
   )
)</f>
        <v>0</v>
      </c>
    </row>
    <row r="418" spans="1:11" x14ac:dyDescent="0.25">
      <c r="A418">
        <v>417</v>
      </c>
      <c r="B418">
        <f ca="1">+IF(AND(Matriz!C461=Contadores!B$1,TODAY()-Matriz!S461&lt;=0,Matriz!T461="")=TRUE,1,
   IF(AND(Matriz!C461=Contadores!B$1,TODAY()-Matriz!S461&gt;0,Matriz!T461="")=TRUE,2,
      IF(AND(Matriz!C461=Contadores!B$1,Matriz!T461&lt;&gt;"")=TRUE,3,0)
   )
)</f>
        <v>0</v>
      </c>
      <c r="C418">
        <f ca="1">+IF(AND(Matriz!C461=Contadores!C$1,TODAY()-Matriz!S461&lt;=0,Matriz!T461="")=TRUE,1,
   IF(AND(Matriz!C461=Contadores!C$1,TODAY()-Matriz!S461&gt;0,Matriz!T461="")=TRUE,2,
      IF(AND(Matriz!C461=Contadores!C$1,Matriz!T461&lt;&gt;"")=TRUE,3,0)
   )
)</f>
        <v>0</v>
      </c>
      <c r="D418">
        <f ca="1">+IF(AND(Matriz!C461=Contadores!D$1,TODAY()-Matriz!S461&lt;=0,Matriz!T461="")=TRUE,1,
   IF(AND(Matriz!C461=Contadores!D$1,TODAY()-Matriz!S461&gt;0,Matriz!T461="")=TRUE,2,
      IF(AND(Matriz!C461=Contadores!D$1,Matriz!T461&lt;&gt;"")=TRUE,3,0)
   )
)</f>
        <v>0</v>
      </c>
      <c r="E418">
        <f ca="1">+IF(AND(Matriz!C461=Contadores!E$1,TODAY()-Matriz!S461&lt;=0,Matriz!T461="")=TRUE,1,
   IF(AND(Matriz!C461=Contadores!E$1,TODAY()-Matriz!S461&gt;0,Matriz!T461="")=TRUE,2,
      IF(AND(Matriz!C461=Contadores!E$1,Matriz!T461&lt;&gt;"")=TRUE,3,0)
   )
)</f>
        <v>0</v>
      </c>
      <c r="F418">
        <f ca="1">+IF(AND(Matriz!C461=Contadores!F$1,TODAY()-Matriz!S461&lt;=0,Matriz!T461="")=TRUE,1,
   IF(AND(Matriz!C461=Contadores!F$1,TODAY()-Matriz!S461&gt;0,Matriz!T461="")=TRUE,2,
      IF(AND(Matriz!C461=Contadores!F$1,Matriz!T461&lt;&gt;"")=TRUE,3,0)
   )
)</f>
        <v>0</v>
      </c>
      <c r="G418">
        <f ca="1">+IF(AND(Matriz!C461=Contadores!G$1,TODAY()-Matriz!S461&lt;=0,Matriz!T461="")=TRUE,1,
   IF(AND(Matriz!C461=Contadores!G$1,TODAY()-Matriz!S461&gt;0,Matriz!T461="")=TRUE,2,
      IF(AND(Matriz!C461=Contadores!G$1,Matriz!T461&lt;&gt;"")=TRUE,3,0)
   )
)</f>
        <v>0</v>
      </c>
      <c r="H418">
        <f ca="1">+IF(AND(Matriz!C461=Contadores!H$1,TODAY()-Matriz!S461&lt;=0,Matriz!T461="")=TRUE,1,
   IF(AND(Matriz!C461=Contadores!H$1,TODAY()-Matriz!S461&gt;0,Matriz!T461="")=TRUE,2,
      IF(AND(Matriz!C461=Contadores!H$1,Matriz!T461&lt;&gt;"")=TRUE,3,0)
   )
)</f>
        <v>0</v>
      </c>
      <c r="I418">
        <f ca="1">+IF(AND(Matriz!C461=Contadores!I$1,TODAY()-Matriz!S461&lt;=0,Matriz!T461="")=TRUE,1,
   IF(AND(Matriz!C461=Contadores!I$1,TODAY()-Matriz!S461&gt;0,Matriz!T461="")=TRUE,2,
      IF(AND(Matriz!C461=Contadores!I$1,Matriz!T461&lt;&gt;"")=TRUE,3,0)
   )
)</f>
        <v>0</v>
      </c>
      <c r="J418">
        <f ca="1">+IF(AND(Matriz!C461=Contadores!J$1,TODAY()-Matriz!S461&lt;=0,Matriz!T461="")=TRUE,1,
   IF(AND(Matriz!C461=Contadores!J$1,TODAY()-Matriz!S461&gt;0,Matriz!T461="")=TRUE,2,
      IF(AND(Matriz!C461=Contadores!J$1,Matriz!T461&lt;&gt;"")=TRUE,3,0)
   )
)</f>
        <v>0</v>
      </c>
      <c r="K418">
        <f ca="1">+IF(AND(Matriz!C461=Contadores!K$1,TODAY()-Matriz!S461&lt;=0,Matriz!T461="")=TRUE,1,
   IF(AND(Matriz!C461=Contadores!K$1,TODAY()-Matriz!S461&gt;0,Matriz!T461="")=TRUE,2,
      IF(AND(Matriz!C461=Contadores!K$1,Matriz!T461&lt;&gt;"")=TRUE,3,0)
   )
)</f>
        <v>0</v>
      </c>
    </row>
    <row r="419" spans="1:11" x14ac:dyDescent="0.25">
      <c r="A419">
        <v>418</v>
      </c>
      <c r="B419">
        <f ca="1">+IF(AND(Matriz!C462=Contadores!B$1,TODAY()-Matriz!S462&lt;=0,Matriz!T462="")=TRUE,1,
   IF(AND(Matriz!C462=Contadores!B$1,TODAY()-Matriz!S462&gt;0,Matriz!T462="")=TRUE,2,
      IF(AND(Matriz!C462=Contadores!B$1,Matriz!T462&lt;&gt;"")=TRUE,3,0)
   )
)</f>
        <v>0</v>
      </c>
      <c r="C419">
        <f ca="1">+IF(AND(Matriz!C462=Contadores!C$1,TODAY()-Matriz!S462&lt;=0,Matriz!T462="")=TRUE,1,
   IF(AND(Matriz!C462=Contadores!C$1,TODAY()-Matriz!S462&gt;0,Matriz!T462="")=TRUE,2,
      IF(AND(Matriz!C462=Contadores!C$1,Matriz!T462&lt;&gt;"")=TRUE,3,0)
   )
)</f>
        <v>0</v>
      </c>
      <c r="D419">
        <f ca="1">+IF(AND(Matriz!C462=Contadores!D$1,TODAY()-Matriz!S462&lt;=0,Matriz!T462="")=TRUE,1,
   IF(AND(Matriz!C462=Contadores!D$1,TODAY()-Matriz!S462&gt;0,Matriz!T462="")=TRUE,2,
      IF(AND(Matriz!C462=Contadores!D$1,Matriz!T462&lt;&gt;"")=TRUE,3,0)
   )
)</f>
        <v>0</v>
      </c>
      <c r="E419">
        <f ca="1">+IF(AND(Matriz!C462=Contadores!E$1,TODAY()-Matriz!S462&lt;=0,Matriz!T462="")=TRUE,1,
   IF(AND(Matriz!C462=Contadores!E$1,TODAY()-Matriz!S462&gt;0,Matriz!T462="")=TRUE,2,
      IF(AND(Matriz!C462=Contadores!E$1,Matriz!T462&lt;&gt;"")=TRUE,3,0)
   )
)</f>
        <v>0</v>
      </c>
      <c r="F419">
        <f ca="1">+IF(AND(Matriz!C462=Contadores!F$1,TODAY()-Matriz!S462&lt;=0,Matriz!T462="")=TRUE,1,
   IF(AND(Matriz!C462=Contadores!F$1,TODAY()-Matriz!S462&gt;0,Matriz!T462="")=TRUE,2,
      IF(AND(Matriz!C462=Contadores!F$1,Matriz!T462&lt;&gt;"")=TRUE,3,0)
   )
)</f>
        <v>0</v>
      </c>
      <c r="G419">
        <f ca="1">+IF(AND(Matriz!C462=Contadores!G$1,TODAY()-Matriz!S462&lt;=0,Matriz!T462="")=TRUE,1,
   IF(AND(Matriz!C462=Contadores!G$1,TODAY()-Matriz!S462&gt;0,Matriz!T462="")=TRUE,2,
      IF(AND(Matriz!C462=Contadores!G$1,Matriz!T462&lt;&gt;"")=TRUE,3,0)
   )
)</f>
        <v>0</v>
      </c>
      <c r="H419">
        <f ca="1">+IF(AND(Matriz!C462=Contadores!H$1,TODAY()-Matriz!S462&lt;=0,Matriz!T462="")=TRUE,1,
   IF(AND(Matriz!C462=Contadores!H$1,TODAY()-Matriz!S462&gt;0,Matriz!T462="")=TRUE,2,
      IF(AND(Matriz!C462=Contadores!H$1,Matriz!T462&lt;&gt;"")=TRUE,3,0)
   )
)</f>
        <v>0</v>
      </c>
      <c r="I419">
        <f ca="1">+IF(AND(Matriz!C462=Contadores!I$1,TODAY()-Matriz!S462&lt;=0,Matriz!T462="")=TRUE,1,
   IF(AND(Matriz!C462=Contadores!I$1,TODAY()-Matriz!S462&gt;0,Matriz!T462="")=TRUE,2,
      IF(AND(Matriz!C462=Contadores!I$1,Matriz!T462&lt;&gt;"")=TRUE,3,0)
   )
)</f>
        <v>0</v>
      </c>
      <c r="J419">
        <f ca="1">+IF(AND(Matriz!C462=Contadores!J$1,TODAY()-Matriz!S462&lt;=0,Matriz!T462="")=TRUE,1,
   IF(AND(Matriz!C462=Contadores!J$1,TODAY()-Matriz!S462&gt;0,Matriz!T462="")=TRUE,2,
      IF(AND(Matriz!C462=Contadores!J$1,Matriz!T462&lt;&gt;"")=TRUE,3,0)
   )
)</f>
        <v>0</v>
      </c>
      <c r="K419">
        <f ca="1">+IF(AND(Matriz!C462=Contadores!K$1,TODAY()-Matriz!S462&lt;=0,Matriz!T462="")=TRUE,1,
   IF(AND(Matriz!C462=Contadores!K$1,TODAY()-Matriz!S462&gt;0,Matriz!T462="")=TRUE,2,
      IF(AND(Matriz!C462=Contadores!K$1,Matriz!T462&lt;&gt;"")=TRUE,3,0)
   )
)</f>
        <v>0</v>
      </c>
    </row>
    <row r="420" spans="1:11" x14ac:dyDescent="0.25">
      <c r="A420">
        <v>419</v>
      </c>
      <c r="B420">
        <f ca="1">+IF(AND(Matriz!C463=Contadores!B$1,TODAY()-Matriz!S463&lt;=0,Matriz!T463="")=TRUE,1,
   IF(AND(Matriz!C463=Contadores!B$1,TODAY()-Matriz!S463&gt;0,Matriz!T463="")=TRUE,2,
      IF(AND(Matriz!C463=Contadores!B$1,Matriz!T463&lt;&gt;"")=TRUE,3,0)
   )
)</f>
        <v>0</v>
      </c>
      <c r="C420">
        <f ca="1">+IF(AND(Matriz!C463=Contadores!C$1,TODAY()-Matriz!S463&lt;=0,Matriz!T463="")=TRUE,1,
   IF(AND(Matriz!C463=Contadores!C$1,TODAY()-Matriz!S463&gt;0,Matriz!T463="")=TRUE,2,
      IF(AND(Matriz!C463=Contadores!C$1,Matriz!T463&lt;&gt;"")=TRUE,3,0)
   )
)</f>
        <v>0</v>
      </c>
      <c r="D420">
        <f ca="1">+IF(AND(Matriz!C463=Contadores!D$1,TODAY()-Matriz!S463&lt;=0,Matriz!T463="")=TRUE,1,
   IF(AND(Matriz!C463=Contadores!D$1,TODAY()-Matriz!S463&gt;0,Matriz!T463="")=TRUE,2,
      IF(AND(Matriz!C463=Contadores!D$1,Matriz!T463&lt;&gt;"")=TRUE,3,0)
   )
)</f>
        <v>0</v>
      </c>
      <c r="E420">
        <f ca="1">+IF(AND(Matriz!C463=Contadores!E$1,TODAY()-Matriz!S463&lt;=0,Matriz!T463="")=TRUE,1,
   IF(AND(Matriz!C463=Contadores!E$1,TODAY()-Matriz!S463&gt;0,Matriz!T463="")=TRUE,2,
      IF(AND(Matriz!C463=Contadores!E$1,Matriz!T463&lt;&gt;"")=TRUE,3,0)
   )
)</f>
        <v>0</v>
      </c>
      <c r="F420">
        <f ca="1">+IF(AND(Matriz!C463=Contadores!F$1,TODAY()-Matriz!S463&lt;=0,Matriz!T463="")=TRUE,1,
   IF(AND(Matriz!C463=Contadores!F$1,TODAY()-Matriz!S463&gt;0,Matriz!T463="")=TRUE,2,
      IF(AND(Matriz!C463=Contadores!F$1,Matriz!T463&lt;&gt;"")=TRUE,3,0)
   )
)</f>
        <v>0</v>
      </c>
      <c r="G420">
        <f ca="1">+IF(AND(Matriz!C463=Contadores!G$1,TODAY()-Matriz!S463&lt;=0,Matriz!T463="")=TRUE,1,
   IF(AND(Matriz!C463=Contadores!G$1,TODAY()-Matriz!S463&gt;0,Matriz!T463="")=TRUE,2,
      IF(AND(Matriz!C463=Contadores!G$1,Matriz!T463&lt;&gt;"")=TRUE,3,0)
   )
)</f>
        <v>0</v>
      </c>
      <c r="H420">
        <f ca="1">+IF(AND(Matriz!C463=Contadores!H$1,TODAY()-Matriz!S463&lt;=0,Matriz!T463="")=TRUE,1,
   IF(AND(Matriz!C463=Contadores!H$1,TODAY()-Matriz!S463&gt;0,Matriz!T463="")=TRUE,2,
      IF(AND(Matriz!C463=Contadores!H$1,Matriz!T463&lt;&gt;"")=TRUE,3,0)
   )
)</f>
        <v>0</v>
      </c>
      <c r="I420">
        <f ca="1">+IF(AND(Matriz!C463=Contadores!I$1,TODAY()-Matriz!S463&lt;=0,Matriz!T463="")=TRUE,1,
   IF(AND(Matriz!C463=Contadores!I$1,TODAY()-Matriz!S463&gt;0,Matriz!T463="")=TRUE,2,
      IF(AND(Matriz!C463=Contadores!I$1,Matriz!T463&lt;&gt;"")=TRUE,3,0)
   )
)</f>
        <v>0</v>
      </c>
      <c r="J420">
        <f ca="1">+IF(AND(Matriz!C463=Contadores!J$1,TODAY()-Matriz!S463&lt;=0,Matriz!T463="")=TRUE,1,
   IF(AND(Matriz!C463=Contadores!J$1,TODAY()-Matriz!S463&gt;0,Matriz!T463="")=TRUE,2,
      IF(AND(Matriz!C463=Contadores!J$1,Matriz!T463&lt;&gt;"")=TRUE,3,0)
   )
)</f>
        <v>0</v>
      </c>
      <c r="K420">
        <f ca="1">+IF(AND(Matriz!C463=Contadores!K$1,TODAY()-Matriz!S463&lt;=0,Matriz!T463="")=TRUE,1,
   IF(AND(Matriz!C463=Contadores!K$1,TODAY()-Matriz!S463&gt;0,Matriz!T463="")=TRUE,2,
      IF(AND(Matriz!C463=Contadores!K$1,Matriz!T463&lt;&gt;"")=TRUE,3,0)
   )
)</f>
        <v>0</v>
      </c>
    </row>
    <row r="421" spans="1:11" x14ac:dyDescent="0.25">
      <c r="A421">
        <v>420</v>
      </c>
      <c r="B421">
        <f ca="1">+IF(AND(Matriz!C464=Contadores!B$1,TODAY()-Matriz!S464&lt;=0,Matriz!T464="")=TRUE,1,
   IF(AND(Matriz!C464=Contadores!B$1,TODAY()-Matriz!S464&gt;0,Matriz!T464="")=TRUE,2,
      IF(AND(Matriz!C464=Contadores!B$1,Matriz!T464&lt;&gt;"")=TRUE,3,0)
   )
)</f>
        <v>0</v>
      </c>
      <c r="C421">
        <f ca="1">+IF(AND(Matriz!C464=Contadores!C$1,TODAY()-Matriz!S464&lt;=0,Matriz!T464="")=TRUE,1,
   IF(AND(Matriz!C464=Contadores!C$1,TODAY()-Matriz!S464&gt;0,Matriz!T464="")=TRUE,2,
      IF(AND(Matriz!C464=Contadores!C$1,Matriz!T464&lt;&gt;"")=TRUE,3,0)
   )
)</f>
        <v>0</v>
      </c>
      <c r="D421">
        <f ca="1">+IF(AND(Matriz!C464=Contadores!D$1,TODAY()-Matriz!S464&lt;=0,Matriz!T464="")=TRUE,1,
   IF(AND(Matriz!C464=Contadores!D$1,TODAY()-Matriz!S464&gt;0,Matriz!T464="")=TRUE,2,
      IF(AND(Matriz!C464=Contadores!D$1,Matriz!T464&lt;&gt;"")=TRUE,3,0)
   )
)</f>
        <v>0</v>
      </c>
      <c r="E421">
        <f ca="1">+IF(AND(Matriz!C464=Contadores!E$1,TODAY()-Matriz!S464&lt;=0,Matriz!T464="")=TRUE,1,
   IF(AND(Matriz!C464=Contadores!E$1,TODAY()-Matriz!S464&gt;0,Matriz!T464="")=TRUE,2,
      IF(AND(Matriz!C464=Contadores!E$1,Matriz!T464&lt;&gt;"")=TRUE,3,0)
   )
)</f>
        <v>0</v>
      </c>
      <c r="F421">
        <f ca="1">+IF(AND(Matriz!C464=Contadores!F$1,TODAY()-Matriz!S464&lt;=0,Matriz!T464="")=TRUE,1,
   IF(AND(Matriz!C464=Contadores!F$1,TODAY()-Matriz!S464&gt;0,Matriz!T464="")=TRUE,2,
      IF(AND(Matriz!C464=Contadores!F$1,Matriz!T464&lt;&gt;"")=TRUE,3,0)
   )
)</f>
        <v>0</v>
      </c>
      <c r="G421">
        <f ca="1">+IF(AND(Matriz!C464=Contadores!G$1,TODAY()-Matriz!S464&lt;=0,Matriz!T464="")=TRUE,1,
   IF(AND(Matriz!C464=Contadores!G$1,TODAY()-Matriz!S464&gt;0,Matriz!T464="")=TRUE,2,
      IF(AND(Matriz!C464=Contadores!G$1,Matriz!T464&lt;&gt;"")=TRUE,3,0)
   )
)</f>
        <v>0</v>
      </c>
      <c r="H421">
        <f ca="1">+IF(AND(Matriz!C464=Contadores!H$1,TODAY()-Matriz!S464&lt;=0,Matriz!T464="")=TRUE,1,
   IF(AND(Matriz!C464=Contadores!H$1,TODAY()-Matriz!S464&gt;0,Matriz!T464="")=TRUE,2,
      IF(AND(Matriz!C464=Contadores!H$1,Matriz!T464&lt;&gt;"")=TRUE,3,0)
   )
)</f>
        <v>0</v>
      </c>
      <c r="I421">
        <f ca="1">+IF(AND(Matriz!C464=Contadores!I$1,TODAY()-Matriz!S464&lt;=0,Matriz!T464="")=TRUE,1,
   IF(AND(Matriz!C464=Contadores!I$1,TODAY()-Matriz!S464&gt;0,Matriz!T464="")=TRUE,2,
      IF(AND(Matriz!C464=Contadores!I$1,Matriz!T464&lt;&gt;"")=TRUE,3,0)
   )
)</f>
        <v>0</v>
      </c>
      <c r="J421">
        <f ca="1">+IF(AND(Matriz!C464=Contadores!J$1,TODAY()-Matriz!S464&lt;=0,Matriz!T464="")=TRUE,1,
   IF(AND(Matriz!C464=Contadores!J$1,TODAY()-Matriz!S464&gt;0,Matriz!T464="")=TRUE,2,
      IF(AND(Matriz!C464=Contadores!J$1,Matriz!T464&lt;&gt;"")=TRUE,3,0)
   )
)</f>
        <v>0</v>
      </c>
      <c r="K421">
        <f ca="1">+IF(AND(Matriz!C464=Contadores!K$1,TODAY()-Matriz!S464&lt;=0,Matriz!T464="")=TRUE,1,
   IF(AND(Matriz!C464=Contadores!K$1,TODAY()-Matriz!S464&gt;0,Matriz!T464="")=TRUE,2,
      IF(AND(Matriz!C464=Contadores!K$1,Matriz!T464&lt;&gt;"")=TRUE,3,0)
   )
)</f>
        <v>0</v>
      </c>
    </row>
    <row r="422" spans="1:11" x14ac:dyDescent="0.25">
      <c r="A422">
        <v>421</v>
      </c>
      <c r="B422">
        <f ca="1">+IF(AND(Matriz!C465=Contadores!B$1,TODAY()-Matriz!S465&lt;=0,Matriz!T465="")=TRUE,1,
   IF(AND(Matriz!C465=Contadores!B$1,TODAY()-Matriz!S465&gt;0,Matriz!T465="")=TRUE,2,
      IF(AND(Matriz!C465=Contadores!B$1,Matriz!T465&lt;&gt;"")=TRUE,3,0)
   )
)</f>
        <v>0</v>
      </c>
      <c r="C422">
        <f ca="1">+IF(AND(Matriz!C465=Contadores!C$1,TODAY()-Matriz!S465&lt;=0,Matriz!T465="")=TRUE,1,
   IF(AND(Matriz!C465=Contadores!C$1,TODAY()-Matriz!S465&gt;0,Matriz!T465="")=TRUE,2,
      IF(AND(Matriz!C465=Contadores!C$1,Matriz!T465&lt;&gt;"")=TRUE,3,0)
   )
)</f>
        <v>0</v>
      </c>
      <c r="D422">
        <f ca="1">+IF(AND(Matriz!C465=Contadores!D$1,TODAY()-Matriz!S465&lt;=0,Matriz!T465="")=TRUE,1,
   IF(AND(Matriz!C465=Contadores!D$1,TODAY()-Matriz!S465&gt;0,Matriz!T465="")=TRUE,2,
      IF(AND(Matriz!C465=Contadores!D$1,Matriz!T465&lt;&gt;"")=TRUE,3,0)
   )
)</f>
        <v>0</v>
      </c>
      <c r="E422">
        <f ca="1">+IF(AND(Matriz!C465=Contadores!E$1,TODAY()-Matriz!S465&lt;=0,Matriz!T465="")=TRUE,1,
   IF(AND(Matriz!C465=Contadores!E$1,TODAY()-Matriz!S465&gt;0,Matriz!T465="")=TRUE,2,
      IF(AND(Matriz!C465=Contadores!E$1,Matriz!T465&lt;&gt;"")=TRUE,3,0)
   )
)</f>
        <v>0</v>
      </c>
      <c r="F422">
        <f ca="1">+IF(AND(Matriz!C465=Contadores!F$1,TODAY()-Matriz!S465&lt;=0,Matriz!T465="")=TRUE,1,
   IF(AND(Matriz!C465=Contadores!F$1,TODAY()-Matriz!S465&gt;0,Matriz!T465="")=TRUE,2,
      IF(AND(Matriz!C465=Contadores!F$1,Matriz!T465&lt;&gt;"")=TRUE,3,0)
   )
)</f>
        <v>0</v>
      </c>
      <c r="G422">
        <f ca="1">+IF(AND(Matriz!C465=Contadores!G$1,TODAY()-Matriz!S465&lt;=0,Matriz!T465="")=TRUE,1,
   IF(AND(Matriz!C465=Contadores!G$1,TODAY()-Matriz!S465&gt;0,Matriz!T465="")=TRUE,2,
      IF(AND(Matriz!C465=Contadores!G$1,Matriz!T465&lt;&gt;"")=TRUE,3,0)
   )
)</f>
        <v>0</v>
      </c>
      <c r="H422">
        <f ca="1">+IF(AND(Matriz!C465=Contadores!H$1,TODAY()-Matriz!S465&lt;=0,Matriz!T465="")=TRUE,1,
   IF(AND(Matriz!C465=Contadores!H$1,TODAY()-Matriz!S465&gt;0,Matriz!T465="")=TRUE,2,
      IF(AND(Matriz!C465=Contadores!H$1,Matriz!T465&lt;&gt;"")=TRUE,3,0)
   )
)</f>
        <v>0</v>
      </c>
      <c r="I422">
        <f ca="1">+IF(AND(Matriz!C465=Contadores!I$1,TODAY()-Matriz!S465&lt;=0,Matriz!T465="")=TRUE,1,
   IF(AND(Matriz!C465=Contadores!I$1,TODAY()-Matriz!S465&gt;0,Matriz!T465="")=TRUE,2,
      IF(AND(Matriz!C465=Contadores!I$1,Matriz!T465&lt;&gt;"")=TRUE,3,0)
   )
)</f>
        <v>0</v>
      </c>
      <c r="J422">
        <f ca="1">+IF(AND(Matriz!C465=Contadores!J$1,TODAY()-Matriz!S465&lt;=0,Matriz!T465="")=TRUE,1,
   IF(AND(Matriz!C465=Contadores!J$1,TODAY()-Matriz!S465&gt;0,Matriz!T465="")=TRUE,2,
      IF(AND(Matriz!C465=Contadores!J$1,Matriz!T465&lt;&gt;"")=TRUE,3,0)
   )
)</f>
        <v>0</v>
      </c>
      <c r="K422">
        <f ca="1">+IF(AND(Matriz!C465=Contadores!K$1,TODAY()-Matriz!S465&lt;=0,Matriz!T465="")=TRUE,1,
   IF(AND(Matriz!C465=Contadores!K$1,TODAY()-Matriz!S465&gt;0,Matriz!T465="")=TRUE,2,
      IF(AND(Matriz!C465=Contadores!K$1,Matriz!T465&lt;&gt;"")=TRUE,3,0)
   )
)</f>
        <v>0</v>
      </c>
    </row>
    <row r="423" spans="1:11" x14ac:dyDescent="0.25">
      <c r="A423">
        <v>422</v>
      </c>
      <c r="B423">
        <f ca="1">+IF(AND(Matriz!C466=Contadores!B$1,TODAY()-Matriz!S466&lt;=0,Matriz!T466="")=TRUE,1,
   IF(AND(Matriz!C466=Contadores!B$1,TODAY()-Matriz!S466&gt;0,Matriz!T466="")=TRUE,2,
      IF(AND(Matriz!C466=Contadores!B$1,Matriz!T466&lt;&gt;"")=TRUE,3,0)
   )
)</f>
        <v>0</v>
      </c>
      <c r="C423">
        <f ca="1">+IF(AND(Matriz!C466=Contadores!C$1,TODAY()-Matriz!S466&lt;=0,Matriz!T466="")=TRUE,1,
   IF(AND(Matriz!C466=Contadores!C$1,TODAY()-Matriz!S466&gt;0,Matriz!T466="")=TRUE,2,
      IF(AND(Matriz!C466=Contadores!C$1,Matriz!T466&lt;&gt;"")=TRUE,3,0)
   )
)</f>
        <v>0</v>
      </c>
      <c r="D423">
        <f ca="1">+IF(AND(Matriz!C466=Contadores!D$1,TODAY()-Matriz!S466&lt;=0,Matriz!T466="")=TRUE,1,
   IF(AND(Matriz!C466=Contadores!D$1,TODAY()-Matriz!S466&gt;0,Matriz!T466="")=TRUE,2,
      IF(AND(Matriz!C466=Contadores!D$1,Matriz!T466&lt;&gt;"")=TRUE,3,0)
   )
)</f>
        <v>0</v>
      </c>
      <c r="E423">
        <f ca="1">+IF(AND(Matriz!C466=Contadores!E$1,TODAY()-Matriz!S466&lt;=0,Matriz!T466="")=TRUE,1,
   IF(AND(Matriz!C466=Contadores!E$1,TODAY()-Matriz!S466&gt;0,Matriz!T466="")=TRUE,2,
      IF(AND(Matriz!C466=Contadores!E$1,Matriz!T466&lt;&gt;"")=TRUE,3,0)
   )
)</f>
        <v>0</v>
      </c>
      <c r="F423">
        <f ca="1">+IF(AND(Matriz!C466=Contadores!F$1,TODAY()-Matriz!S466&lt;=0,Matriz!T466="")=TRUE,1,
   IF(AND(Matriz!C466=Contadores!F$1,TODAY()-Matriz!S466&gt;0,Matriz!T466="")=TRUE,2,
      IF(AND(Matriz!C466=Contadores!F$1,Matriz!T466&lt;&gt;"")=TRUE,3,0)
   )
)</f>
        <v>0</v>
      </c>
      <c r="G423">
        <f ca="1">+IF(AND(Matriz!C466=Contadores!G$1,TODAY()-Matriz!S466&lt;=0,Matriz!T466="")=TRUE,1,
   IF(AND(Matriz!C466=Contadores!G$1,TODAY()-Matriz!S466&gt;0,Matriz!T466="")=TRUE,2,
      IF(AND(Matriz!C466=Contadores!G$1,Matriz!T466&lt;&gt;"")=TRUE,3,0)
   )
)</f>
        <v>0</v>
      </c>
      <c r="H423">
        <f ca="1">+IF(AND(Matriz!C466=Contadores!H$1,TODAY()-Matriz!S466&lt;=0,Matriz!T466="")=TRUE,1,
   IF(AND(Matriz!C466=Contadores!H$1,TODAY()-Matriz!S466&gt;0,Matriz!T466="")=TRUE,2,
      IF(AND(Matriz!C466=Contadores!H$1,Matriz!T466&lt;&gt;"")=TRUE,3,0)
   )
)</f>
        <v>0</v>
      </c>
      <c r="I423">
        <f ca="1">+IF(AND(Matriz!C466=Contadores!I$1,TODAY()-Matriz!S466&lt;=0,Matriz!T466="")=TRUE,1,
   IF(AND(Matriz!C466=Contadores!I$1,TODAY()-Matriz!S466&gt;0,Matriz!T466="")=TRUE,2,
      IF(AND(Matriz!C466=Contadores!I$1,Matriz!T466&lt;&gt;"")=TRUE,3,0)
   )
)</f>
        <v>0</v>
      </c>
      <c r="J423">
        <f ca="1">+IF(AND(Matriz!C466=Contadores!J$1,TODAY()-Matriz!S466&lt;=0,Matriz!T466="")=TRUE,1,
   IF(AND(Matriz!C466=Contadores!J$1,TODAY()-Matriz!S466&gt;0,Matriz!T466="")=TRUE,2,
      IF(AND(Matriz!C466=Contadores!J$1,Matriz!T466&lt;&gt;"")=TRUE,3,0)
   )
)</f>
        <v>0</v>
      </c>
      <c r="K423">
        <f ca="1">+IF(AND(Matriz!C466=Contadores!K$1,TODAY()-Matriz!S466&lt;=0,Matriz!T466="")=TRUE,1,
   IF(AND(Matriz!C466=Contadores!K$1,TODAY()-Matriz!S466&gt;0,Matriz!T466="")=TRUE,2,
      IF(AND(Matriz!C466=Contadores!K$1,Matriz!T466&lt;&gt;"")=TRUE,3,0)
   )
)</f>
        <v>0</v>
      </c>
    </row>
    <row r="424" spans="1:11" x14ac:dyDescent="0.25">
      <c r="A424">
        <v>423</v>
      </c>
      <c r="B424">
        <f ca="1">+IF(AND(Matriz!C467=Contadores!B$1,TODAY()-Matriz!S467&lt;=0,Matriz!T467="")=TRUE,1,
   IF(AND(Matriz!C467=Contadores!B$1,TODAY()-Matriz!S467&gt;0,Matriz!T467="")=TRUE,2,
      IF(AND(Matriz!C467=Contadores!B$1,Matriz!T467&lt;&gt;"")=TRUE,3,0)
   )
)</f>
        <v>0</v>
      </c>
      <c r="C424">
        <f ca="1">+IF(AND(Matriz!C467=Contadores!C$1,TODAY()-Matriz!S467&lt;=0,Matriz!T467="")=TRUE,1,
   IF(AND(Matriz!C467=Contadores!C$1,TODAY()-Matriz!S467&gt;0,Matriz!T467="")=TRUE,2,
      IF(AND(Matriz!C467=Contadores!C$1,Matriz!T467&lt;&gt;"")=TRUE,3,0)
   )
)</f>
        <v>0</v>
      </c>
      <c r="D424">
        <f ca="1">+IF(AND(Matriz!C467=Contadores!D$1,TODAY()-Matriz!S467&lt;=0,Matriz!T467="")=TRUE,1,
   IF(AND(Matriz!C467=Contadores!D$1,TODAY()-Matriz!S467&gt;0,Matriz!T467="")=TRUE,2,
      IF(AND(Matriz!C467=Contadores!D$1,Matriz!T467&lt;&gt;"")=TRUE,3,0)
   )
)</f>
        <v>0</v>
      </c>
      <c r="E424">
        <f ca="1">+IF(AND(Matriz!C467=Contadores!E$1,TODAY()-Matriz!S467&lt;=0,Matriz!T467="")=TRUE,1,
   IF(AND(Matriz!C467=Contadores!E$1,TODAY()-Matriz!S467&gt;0,Matriz!T467="")=TRUE,2,
      IF(AND(Matriz!C467=Contadores!E$1,Matriz!T467&lt;&gt;"")=TRUE,3,0)
   )
)</f>
        <v>0</v>
      </c>
      <c r="F424">
        <f ca="1">+IF(AND(Matriz!C467=Contadores!F$1,TODAY()-Matriz!S467&lt;=0,Matriz!T467="")=TRUE,1,
   IF(AND(Matriz!C467=Contadores!F$1,TODAY()-Matriz!S467&gt;0,Matriz!T467="")=TRUE,2,
      IF(AND(Matriz!C467=Contadores!F$1,Matriz!T467&lt;&gt;"")=TRUE,3,0)
   )
)</f>
        <v>0</v>
      </c>
      <c r="G424">
        <f ca="1">+IF(AND(Matriz!C467=Contadores!G$1,TODAY()-Matriz!S467&lt;=0,Matriz!T467="")=TRUE,1,
   IF(AND(Matriz!C467=Contadores!G$1,TODAY()-Matriz!S467&gt;0,Matriz!T467="")=TRUE,2,
      IF(AND(Matriz!C467=Contadores!G$1,Matriz!T467&lt;&gt;"")=TRUE,3,0)
   )
)</f>
        <v>0</v>
      </c>
      <c r="H424">
        <f ca="1">+IF(AND(Matriz!C467=Contadores!H$1,TODAY()-Matriz!S467&lt;=0,Matriz!T467="")=TRUE,1,
   IF(AND(Matriz!C467=Contadores!H$1,TODAY()-Matriz!S467&gt;0,Matriz!T467="")=TRUE,2,
      IF(AND(Matriz!C467=Contadores!H$1,Matriz!T467&lt;&gt;"")=TRUE,3,0)
   )
)</f>
        <v>0</v>
      </c>
      <c r="I424">
        <f ca="1">+IF(AND(Matriz!C467=Contadores!I$1,TODAY()-Matriz!S467&lt;=0,Matriz!T467="")=TRUE,1,
   IF(AND(Matriz!C467=Contadores!I$1,TODAY()-Matriz!S467&gt;0,Matriz!T467="")=TRUE,2,
      IF(AND(Matriz!C467=Contadores!I$1,Matriz!T467&lt;&gt;"")=TRUE,3,0)
   )
)</f>
        <v>0</v>
      </c>
      <c r="J424">
        <f ca="1">+IF(AND(Matriz!C467=Contadores!J$1,TODAY()-Matriz!S467&lt;=0,Matriz!T467="")=TRUE,1,
   IF(AND(Matriz!C467=Contadores!J$1,TODAY()-Matriz!S467&gt;0,Matriz!T467="")=TRUE,2,
      IF(AND(Matriz!C467=Contadores!J$1,Matriz!T467&lt;&gt;"")=TRUE,3,0)
   )
)</f>
        <v>0</v>
      </c>
      <c r="K424">
        <f ca="1">+IF(AND(Matriz!C467=Contadores!K$1,TODAY()-Matriz!S467&lt;=0,Matriz!T467="")=TRUE,1,
   IF(AND(Matriz!C467=Contadores!K$1,TODAY()-Matriz!S467&gt;0,Matriz!T467="")=TRUE,2,
      IF(AND(Matriz!C467=Contadores!K$1,Matriz!T467&lt;&gt;"")=TRUE,3,0)
   )
)</f>
        <v>0</v>
      </c>
    </row>
    <row r="425" spans="1:11" x14ac:dyDescent="0.25">
      <c r="A425">
        <v>424</v>
      </c>
      <c r="B425">
        <f ca="1">+IF(AND(Matriz!C468=Contadores!B$1,TODAY()-Matriz!S468&lt;=0,Matriz!T468="")=TRUE,1,
   IF(AND(Matriz!C468=Contadores!B$1,TODAY()-Matriz!S468&gt;0,Matriz!T468="")=TRUE,2,
      IF(AND(Matriz!C468=Contadores!B$1,Matriz!T468&lt;&gt;"")=TRUE,3,0)
   )
)</f>
        <v>0</v>
      </c>
      <c r="C425">
        <f ca="1">+IF(AND(Matriz!C468=Contadores!C$1,TODAY()-Matriz!S468&lt;=0,Matriz!T468="")=TRUE,1,
   IF(AND(Matriz!C468=Contadores!C$1,TODAY()-Matriz!S468&gt;0,Matriz!T468="")=TRUE,2,
      IF(AND(Matriz!C468=Contadores!C$1,Matriz!T468&lt;&gt;"")=TRUE,3,0)
   )
)</f>
        <v>0</v>
      </c>
      <c r="D425">
        <f ca="1">+IF(AND(Matriz!C468=Contadores!D$1,TODAY()-Matriz!S468&lt;=0,Matriz!T468="")=TRUE,1,
   IF(AND(Matriz!C468=Contadores!D$1,TODAY()-Matriz!S468&gt;0,Matriz!T468="")=TRUE,2,
      IF(AND(Matriz!C468=Contadores!D$1,Matriz!T468&lt;&gt;"")=TRUE,3,0)
   )
)</f>
        <v>0</v>
      </c>
      <c r="E425">
        <f ca="1">+IF(AND(Matriz!C468=Contadores!E$1,TODAY()-Matriz!S468&lt;=0,Matriz!T468="")=TRUE,1,
   IF(AND(Matriz!C468=Contadores!E$1,TODAY()-Matriz!S468&gt;0,Matriz!T468="")=TRUE,2,
      IF(AND(Matriz!C468=Contadores!E$1,Matriz!T468&lt;&gt;"")=TRUE,3,0)
   )
)</f>
        <v>0</v>
      </c>
      <c r="F425">
        <f ca="1">+IF(AND(Matriz!C468=Contadores!F$1,TODAY()-Matriz!S468&lt;=0,Matriz!T468="")=TRUE,1,
   IF(AND(Matriz!C468=Contadores!F$1,TODAY()-Matriz!S468&gt;0,Matriz!T468="")=TRUE,2,
      IF(AND(Matriz!C468=Contadores!F$1,Matriz!T468&lt;&gt;"")=TRUE,3,0)
   )
)</f>
        <v>0</v>
      </c>
      <c r="G425">
        <f ca="1">+IF(AND(Matriz!C468=Contadores!G$1,TODAY()-Matriz!S468&lt;=0,Matriz!T468="")=TRUE,1,
   IF(AND(Matriz!C468=Contadores!G$1,TODAY()-Matriz!S468&gt;0,Matriz!T468="")=TRUE,2,
      IF(AND(Matriz!C468=Contadores!G$1,Matriz!T468&lt;&gt;"")=TRUE,3,0)
   )
)</f>
        <v>0</v>
      </c>
      <c r="H425">
        <f ca="1">+IF(AND(Matriz!C468=Contadores!H$1,TODAY()-Matriz!S468&lt;=0,Matriz!T468="")=TRUE,1,
   IF(AND(Matriz!C468=Contadores!H$1,TODAY()-Matriz!S468&gt;0,Matriz!T468="")=TRUE,2,
      IF(AND(Matriz!C468=Contadores!H$1,Matriz!T468&lt;&gt;"")=TRUE,3,0)
   )
)</f>
        <v>0</v>
      </c>
      <c r="I425">
        <f ca="1">+IF(AND(Matriz!C468=Contadores!I$1,TODAY()-Matriz!S468&lt;=0,Matriz!T468="")=TRUE,1,
   IF(AND(Matriz!C468=Contadores!I$1,TODAY()-Matriz!S468&gt;0,Matriz!T468="")=TRUE,2,
      IF(AND(Matriz!C468=Contadores!I$1,Matriz!T468&lt;&gt;"")=TRUE,3,0)
   )
)</f>
        <v>0</v>
      </c>
      <c r="J425">
        <f ca="1">+IF(AND(Matriz!C468=Contadores!J$1,TODAY()-Matriz!S468&lt;=0,Matriz!T468="")=TRUE,1,
   IF(AND(Matriz!C468=Contadores!J$1,TODAY()-Matriz!S468&gt;0,Matriz!T468="")=TRUE,2,
      IF(AND(Matriz!C468=Contadores!J$1,Matriz!T468&lt;&gt;"")=TRUE,3,0)
   )
)</f>
        <v>0</v>
      </c>
      <c r="K425">
        <f ca="1">+IF(AND(Matriz!C468=Contadores!K$1,TODAY()-Matriz!S468&lt;=0,Matriz!T468="")=TRUE,1,
   IF(AND(Matriz!C468=Contadores!K$1,TODAY()-Matriz!S468&gt;0,Matriz!T468="")=TRUE,2,
      IF(AND(Matriz!C468=Contadores!K$1,Matriz!T468&lt;&gt;"")=TRUE,3,0)
   )
)</f>
        <v>0</v>
      </c>
    </row>
    <row r="426" spans="1:11" x14ac:dyDescent="0.25">
      <c r="A426">
        <v>425</v>
      </c>
      <c r="B426">
        <f ca="1">+IF(AND(Matriz!C469=Contadores!B$1,TODAY()-Matriz!S469&lt;=0,Matriz!T469="")=TRUE,1,
   IF(AND(Matriz!C469=Contadores!B$1,TODAY()-Matriz!S469&gt;0,Matriz!T469="")=TRUE,2,
      IF(AND(Matriz!C469=Contadores!B$1,Matriz!T469&lt;&gt;"")=TRUE,3,0)
   )
)</f>
        <v>0</v>
      </c>
      <c r="C426">
        <f ca="1">+IF(AND(Matriz!C469=Contadores!C$1,TODAY()-Matriz!S469&lt;=0,Matriz!T469="")=TRUE,1,
   IF(AND(Matriz!C469=Contadores!C$1,TODAY()-Matriz!S469&gt;0,Matriz!T469="")=TRUE,2,
      IF(AND(Matriz!C469=Contadores!C$1,Matriz!T469&lt;&gt;"")=TRUE,3,0)
   )
)</f>
        <v>0</v>
      </c>
      <c r="D426">
        <f ca="1">+IF(AND(Matriz!C469=Contadores!D$1,TODAY()-Matriz!S469&lt;=0,Matriz!T469="")=TRUE,1,
   IF(AND(Matriz!C469=Contadores!D$1,TODAY()-Matriz!S469&gt;0,Matriz!T469="")=TRUE,2,
      IF(AND(Matriz!C469=Contadores!D$1,Matriz!T469&lt;&gt;"")=TRUE,3,0)
   )
)</f>
        <v>0</v>
      </c>
      <c r="E426">
        <f ca="1">+IF(AND(Matriz!C469=Contadores!E$1,TODAY()-Matriz!S469&lt;=0,Matriz!T469="")=TRUE,1,
   IF(AND(Matriz!C469=Contadores!E$1,TODAY()-Matriz!S469&gt;0,Matriz!T469="")=TRUE,2,
      IF(AND(Matriz!C469=Contadores!E$1,Matriz!T469&lt;&gt;"")=TRUE,3,0)
   )
)</f>
        <v>0</v>
      </c>
      <c r="F426">
        <f ca="1">+IF(AND(Matriz!C469=Contadores!F$1,TODAY()-Matriz!S469&lt;=0,Matriz!T469="")=TRUE,1,
   IF(AND(Matriz!C469=Contadores!F$1,TODAY()-Matriz!S469&gt;0,Matriz!T469="")=TRUE,2,
      IF(AND(Matriz!C469=Contadores!F$1,Matriz!T469&lt;&gt;"")=TRUE,3,0)
   )
)</f>
        <v>0</v>
      </c>
      <c r="G426">
        <f ca="1">+IF(AND(Matriz!C469=Contadores!G$1,TODAY()-Matriz!S469&lt;=0,Matriz!T469="")=TRUE,1,
   IF(AND(Matriz!C469=Contadores!G$1,TODAY()-Matriz!S469&gt;0,Matriz!T469="")=TRUE,2,
      IF(AND(Matriz!C469=Contadores!G$1,Matriz!T469&lt;&gt;"")=TRUE,3,0)
   )
)</f>
        <v>0</v>
      </c>
      <c r="H426">
        <f ca="1">+IF(AND(Matriz!C469=Contadores!H$1,TODAY()-Matriz!S469&lt;=0,Matriz!T469="")=TRUE,1,
   IF(AND(Matriz!C469=Contadores!H$1,TODAY()-Matriz!S469&gt;0,Matriz!T469="")=TRUE,2,
      IF(AND(Matriz!C469=Contadores!H$1,Matriz!T469&lt;&gt;"")=TRUE,3,0)
   )
)</f>
        <v>0</v>
      </c>
      <c r="I426">
        <f ca="1">+IF(AND(Matriz!C469=Contadores!I$1,TODAY()-Matriz!S469&lt;=0,Matriz!T469="")=TRUE,1,
   IF(AND(Matriz!C469=Contadores!I$1,TODAY()-Matriz!S469&gt;0,Matriz!T469="")=TRUE,2,
      IF(AND(Matriz!C469=Contadores!I$1,Matriz!T469&lt;&gt;"")=TRUE,3,0)
   )
)</f>
        <v>0</v>
      </c>
      <c r="J426">
        <f ca="1">+IF(AND(Matriz!C469=Contadores!J$1,TODAY()-Matriz!S469&lt;=0,Matriz!T469="")=TRUE,1,
   IF(AND(Matriz!C469=Contadores!J$1,TODAY()-Matriz!S469&gt;0,Matriz!T469="")=TRUE,2,
      IF(AND(Matriz!C469=Contadores!J$1,Matriz!T469&lt;&gt;"")=TRUE,3,0)
   )
)</f>
        <v>0</v>
      </c>
      <c r="K426">
        <f ca="1">+IF(AND(Matriz!C469=Contadores!K$1,TODAY()-Matriz!S469&lt;=0,Matriz!T469="")=TRUE,1,
   IF(AND(Matriz!C469=Contadores!K$1,TODAY()-Matriz!S469&gt;0,Matriz!T469="")=TRUE,2,
      IF(AND(Matriz!C469=Contadores!K$1,Matriz!T469&lt;&gt;"")=TRUE,3,0)
   )
)</f>
        <v>0</v>
      </c>
    </row>
    <row r="427" spans="1:11" x14ac:dyDescent="0.25">
      <c r="A427">
        <v>426</v>
      </c>
      <c r="B427">
        <f ca="1">+IF(AND(Matriz!C470=Contadores!B$1,TODAY()-Matriz!S470&lt;=0,Matriz!T470="")=TRUE,1,
   IF(AND(Matriz!C470=Contadores!B$1,TODAY()-Matriz!S470&gt;0,Matriz!T470="")=TRUE,2,
      IF(AND(Matriz!C470=Contadores!B$1,Matriz!T470&lt;&gt;"")=TRUE,3,0)
   )
)</f>
        <v>0</v>
      </c>
      <c r="C427">
        <f ca="1">+IF(AND(Matriz!C470=Contadores!C$1,TODAY()-Matriz!S470&lt;=0,Matriz!T470="")=TRUE,1,
   IF(AND(Matriz!C470=Contadores!C$1,TODAY()-Matriz!S470&gt;0,Matriz!T470="")=TRUE,2,
      IF(AND(Matriz!C470=Contadores!C$1,Matriz!T470&lt;&gt;"")=TRUE,3,0)
   )
)</f>
        <v>0</v>
      </c>
      <c r="D427">
        <f ca="1">+IF(AND(Matriz!C470=Contadores!D$1,TODAY()-Matriz!S470&lt;=0,Matriz!T470="")=TRUE,1,
   IF(AND(Matriz!C470=Contadores!D$1,TODAY()-Matriz!S470&gt;0,Matriz!T470="")=TRUE,2,
      IF(AND(Matriz!C470=Contadores!D$1,Matriz!T470&lt;&gt;"")=TRUE,3,0)
   )
)</f>
        <v>0</v>
      </c>
      <c r="E427">
        <f ca="1">+IF(AND(Matriz!C470=Contadores!E$1,TODAY()-Matriz!S470&lt;=0,Matriz!T470="")=TRUE,1,
   IF(AND(Matriz!C470=Contadores!E$1,TODAY()-Matriz!S470&gt;0,Matriz!T470="")=TRUE,2,
      IF(AND(Matriz!C470=Contadores!E$1,Matriz!T470&lt;&gt;"")=TRUE,3,0)
   )
)</f>
        <v>0</v>
      </c>
      <c r="F427">
        <f ca="1">+IF(AND(Matriz!C470=Contadores!F$1,TODAY()-Matriz!S470&lt;=0,Matriz!T470="")=TRUE,1,
   IF(AND(Matriz!C470=Contadores!F$1,TODAY()-Matriz!S470&gt;0,Matriz!T470="")=TRUE,2,
      IF(AND(Matriz!C470=Contadores!F$1,Matriz!T470&lt;&gt;"")=TRUE,3,0)
   )
)</f>
        <v>0</v>
      </c>
      <c r="G427">
        <f ca="1">+IF(AND(Matriz!C470=Contadores!G$1,TODAY()-Matriz!S470&lt;=0,Matriz!T470="")=TRUE,1,
   IF(AND(Matriz!C470=Contadores!G$1,TODAY()-Matriz!S470&gt;0,Matriz!T470="")=TRUE,2,
      IF(AND(Matriz!C470=Contadores!G$1,Matriz!T470&lt;&gt;"")=TRUE,3,0)
   )
)</f>
        <v>0</v>
      </c>
      <c r="H427">
        <f ca="1">+IF(AND(Matriz!C470=Contadores!H$1,TODAY()-Matriz!S470&lt;=0,Matriz!T470="")=TRUE,1,
   IF(AND(Matriz!C470=Contadores!H$1,TODAY()-Matriz!S470&gt;0,Matriz!T470="")=TRUE,2,
      IF(AND(Matriz!C470=Contadores!H$1,Matriz!T470&lt;&gt;"")=TRUE,3,0)
   )
)</f>
        <v>0</v>
      </c>
      <c r="I427">
        <f ca="1">+IF(AND(Matriz!C470=Contadores!I$1,TODAY()-Matriz!S470&lt;=0,Matriz!T470="")=TRUE,1,
   IF(AND(Matriz!C470=Contadores!I$1,TODAY()-Matriz!S470&gt;0,Matriz!T470="")=TRUE,2,
      IF(AND(Matriz!C470=Contadores!I$1,Matriz!T470&lt;&gt;"")=TRUE,3,0)
   )
)</f>
        <v>0</v>
      </c>
      <c r="J427">
        <f ca="1">+IF(AND(Matriz!C470=Contadores!J$1,TODAY()-Matriz!S470&lt;=0,Matriz!T470="")=TRUE,1,
   IF(AND(Matriz!C470=Contadores!J$1,TODAY()-Matriz!S470&gt;0,Matriz!T470="")=TRUE,2,
      IF(AND(Matriz!C470=Contadores!J$1,Matriz!T470&lt;&gt;"")=TRUE,3,0)
   )
)</f>
        <v>0</v>
      </c>
      <c r="K427">
        <f ca="1">+IF(AND(Matriz!C470=Contadores!K$1,TODAY()-Matriz!S470&lt;=0,Matriz!T470="")=TRUE,1,
   IF(AND(Matriz!C470=Contadores!K$1,TODAY()-Matriz!S470&gt;0,Matriz!T470="")=TRUE,2,
      IF(AND(Matriz!C470=Contadores!K$1,Matriz!T470&lt;&gt;"")=TRUE,3,0)
   )
)</f>
        <v>0</v>
      </c>
    </row>
    <row r="428" spans="1:11" x14ac:dyDescent="0.25">
      <c r="A428">
        <v>427</v>
      </c>
      <c r="B428">
        <f ca="1">+IF(AND(Matriz!C471=Contadores!B$1,TODAY()-Matriz!S471&lt;=0,Matriz!T471="")=TRUE,1,
   IF(AND(Matriz!C471=Contadores!B$1,TODAY()-Matriz!S471&gt;0,Matriz!T471="")=TRUE,2,
      IF(AND(Matriz!C471=Contadores!B$1,Matriz!T471&lt;&gt;"")=TRUE,3,0)
   )
)</f>
        <v>0</v>
      </c>
      <c r="C428">
        <f ca="1">+IF(AND(Matriz!C471=Contadores!C$1,TODAY()-Matriz!S471&lt;=0,Matriz!T471="")=TRUE,1,
   IF(AND(Matriz!C471=Contadores!C$1,TODAY()-Matriz!S471&gt;0,Matriz!T471="")=TRUE,2,
      IF(AND(Matriz!C471=Contadores!C$1,Matriz!T471&lt;&gt;"")=TRUE,3,0)
   )
)</f>
        <v>0</v>
      </c>
      <c r="D428">
        <f ca="1">+IF(AND(Matriz!C471=Contadores!D$1,TODAY()-Matriz!S471&lt;=0,Matriz!T471="")=TRUE,1,
   IF(AND(Matriz!C471=Contadores!D$1,TODAY()-Matriz!S471&gt;0,Matriz!T471="")=TRUE,2,
      IF(AND(Matriz!C471=Contadores!D$1,Matriz!T471&lt;&gt;"")=TRUE,3,0)
   )
)</f>
        <v>0</v>
      </c>
      <c r="E428">
        <f ca="1">+IF(AND(Matriz!C471=Contadores!E$1,TODAY()-Matriz!S471&lt;=0,Matriz!T471="")=TRUE,1,
   IF(AND(Matriz!C471=Contadores!E$1,TODAY()-Matriz!S471&gt;0,Matriz!T471="")=TRUE,2,
      IF(AND(Matriz!C471=Contadores!E$1,Matriz!T471&lt;&gt;"")=TRUE,3,0)
   )
)</f>
        <v>0</v>
      </c>
      <c r="F428">
        <f ca="1">+IF(AND(Matriz!C471=Contadores!F$1,TODAY()-Matriz!S471&lt;=0,Matriz!T471="")=TRUE,1,
   IF(AND(Matriz!C471=Contadores!F$1,TODAY()-Matriz!S471&gt;0,Matriz!T471="")=TRUE,2,
      IF(AND(Matriz!C471=Contadores!F$1,Matriz!T471&lt;&gt;"")=TRUE,3,0)
   )
)</f>
        <v>0</v>
      </c>
      <c r="G428">
        <f ca="1">+IF(AND(Matriz!C471=Contadores!G$1,TODAY()-Matriz!S471&lt;=0,Matriz!T471="")=TRUE,1,
   IF(AND(Matriz!C471=Contadores!G$1,TODAY()-Matriz!S471&gt;0,Matriz!T471="")=TRUE,2,
      IF(AND(Matriz!C471=Contadores!G$1,Matriz!T471&lt;&gt;"")=TRUE,3,0)
   )
)</f>
        <v>0</v>
      </c>
      <c r="H428">
        <f ca="1">+IF(AND(Matriz!C471=Contadores!H$1,TODAY()-Matriz!S471&lt;=0,Matriz!T471="")=TRUE,1,
   IF(AND(Matriz!C471=Contadores!H$1,TODAY()-Matriz!S471&gt;0,Matriz!T471="")=TRUE,2,
      IF(AND(Matriz!C471=Contadores!H$1,Matriz!T471&lt;&gt;"")=TRUE,3,0)
   )
)</f>
        <v>0</v>
      </c>
      <c r="I428">
        <f ca="1">+IF(AND(Matriz!C471=Contadores!I$1,TODAY()-Matriz!S471&lt;=0,Matriz!T471="")=TRUE,1,
   IF(AND(Matriz!C471=Contadores!I$1,TODAY()-Matriz!S471&gt;0,Matriz!T471="")=TRUE,2,
      IF(AND(Matriz!C471=Contadores!I$1,Matriz!T471&lt;&gt;"")=TRUE,3,0)
   )
)</f>
        <v>0</v>
      </c>
      <c r="J428">
        <f ca="1">+IF(AND(Matriz!C471=Contadores!J$1,TODAY()-Matriz!S471&lt;=0,Matriz!T471="")=TRUE,1,
   IF(AND(Matriz!C471=Contadores!J$1,TODAY()-Matriz!S471&gt;0,Matriz!T471="")=TRUE,2,
      IF(AND(Matriz!C471=Contadores!J$1,Matriz!T471&lt;&gt;"")=TRUE,3,0)
   )
)</f>
        <v>0</v>
      </c>
      <c r="K428">
        <f ca="1">+IF(AND(Matriz!C471=Contadores!K$1,TODAY()-Matriz!S471&lt;=0,Matriz!T471="")=TRUE,1,
   IF(AND(Matriz!C471=Contadores!K$1,TODAY()-Matriz!S471&gt;0,Matriz!T471="")=TRUE,2,
      IF(AND(Matriz!C471=Contadores!K$1,Matriz!T471&lt;&gt;"")=TRUE,3,0)
   )
)</f>
        <v>0</v>
      </c>
    </row>
    <row r="429" spans="1:11" x14ac:dyDescent="0.25">
      <c r="A429">
        <v>428</v>
      </c>
      <c r="B429">
        <f ca="1">+IF(AND(Matriz!C472=Contadores!B$1,TODAY()-Matriz!S472&lt;=0,Matriz!T472="")=TRUE,1,
   IF(AND(Matriz!C472=Contadores!B$1,TODAY()-Matriz!S472&gt;0,Matriz!T472="")=TRUE,2,
      IF(AND(Matriz!C472=Contadores!B$1,Matriz!T472&lt;&gt;"")=TRUE,3,0)
   )
)</f>
        <v>0</v>
      </c>
      <c r="C429">
        <f ca="1">+IF(AND(Matriz!C472=Contadores!C$1,TODAY()-Matriz!S472&lt;=0,Matriz!T472="")=TRUE,1,
   IF(AND(Matriz!C472=Contadores!C$1,TODAY()-Matriz!S472&gt;0,Matriz!T472="")=TRUE,2,
      IF(AND(Matriz!C472=Contadores!C$1,Matriz!T472&lt;&gt;"")=TRUE,3,0)
   )
)</f>
        <v>0</v>
      </c>
      <c r="D429">
        <f ca="1">+IF(AND(Matriz!C472=Contadores!D$1,TODAY()-Matriz!S472&lt;=0,Matriz!T472="")=TRUE,1,
   IF(AND(Matriz!C472=Contadores!D$1,TODAY()-Matriz!S472&gt;0,Matriz!T472="")=TRUE,2,
      IF(AND(Matriz!C472=Contadores!D$1,Matriz!T472&lt;&gt;"")=TRUE,3,0)
   )
)</f>
        <v>0</v>
      </c>
      <c r="E429">
        <f ca="1">+IF(AND(Matriz!C472=Contadores!E$1,TODAY()-Matriz!S472&lt;=0,Matriz!T472="")=TRUE,1,
   IF(AND(Matriz!C472=Contadores!E$1,TODAY()-Matriz!S472&gt;0,Matriz!T472="")=TRUE,2,
      IF(AND(Matriz!C472=Contadores!E$1,Matriz!T472&lt;&gt;"")=TRUE,3,0)
   )
)</f>
        <v>0</v>
      </c>
      <c r="F429">
        <f ca="1">+IF(AND(Matriz!C472=Contadores!F$1,TODAY()-Matriz!S472&lt;=0,Matriz!T472="")=TRUE,1,
   IF(AND(Matriz!C472=Contadores!F$1,TODAY()-Matriz!S472&gt;0,Matriz!T472="")=TRUE,2,
      IF(AND(Matriz!C472=Contadores!F$1,Matriz!T472&lt;&gt;"")=TRUE,3,0)
   )
)</f>
        <v>0</v>
      </c>
      <c r="G429">
        <f ca="1">+IF(AND(Matriz!C472=Contadores!G$1,TODAY()-Matriz!S472&lt;=0,Matriz!T472="")=TRUE,1,
   IF(AND(Matriz!C472=Contadores!G$1,TODAY()-Matriz!S472&gt;0,Matriz!T472="")=TRUE,2,
      IF(AND(Matriz!C472=Contadores!G$1,Matriz!T472&lt;&gt;"")=TRUE,3,0)
   )
)</f>
        <v>0</v>
      </c>
      <c r="H429">
        <f ca="1">+IF(AND(Matriz!C472=Contadores!H$1,TODAY()-Matriz!S472&lt;=0,Matriz!T472="")=TRUE,1,
   IF(AND(Matriz!C472=Contadores!H$1,TODAY()-Matriz!S472&gt;0,Matriz!T472="")=TRUE,2,
      IF(AND(Matriz!C472=Contadores!H$1,Matriz!T472&lt;&gt;"")=TRUE,3,0)
   )
)</f>
        <v>0</v>
      </c>
      <c r="I429">
        <f ca="1">+IF(AND(Matriz!C472=Contadores!I$1,TODAY()-Matriz!S472&lt;=0,Matriz!T472="")=TRUE,1,
   IF(AND(Matriz!C472=Contadores!I$1,TODAY()-Matriz!S472&gt;0,Matriz!T472="")=TRUE,2,
      IF(AND(Matriz!C472=Contadores!I$1,Matriz!T472&lt;&gt;"")=TRUE,3,0)
   )
)</f>
        <v>0</v>
      </c>
      <c r="J429">
        <f ca="1">+IF(AND(Matriz!C472=Contadores!J$1,TODAY()-Matriz!S472&lt;=0,Matriz!T472="")=TRUE,1,
   IF(AND(Matriz!C472=Contadores!J$1,TODAY()-Matriz!S472&gt;0,Matriz!T472="")=TRUE,2,
      IF(AND(Matriz!C472=Contadores!J$1,Matriz!T472&lt;&gt;"")=TRUE,3,0)
   )
)</f>
        <v>0</v>
      </c>
      <c r="K429">
        <f ca="1">+IF(AND(Matriz!C472=Contadores!K$1,TODAY()-Matriz!S472&lt;=0,Matriz!T472="")=TRUE,1,
   IF(AND(Matriz!C472=Contadores!K$1,TODAY()-Matriz!S472&gt;0,Matriz!T472="")=TRUE,2,
      IF(AND(Matriz!C472=Contadores!K$1,Matriz!T472&lt;&gt;"")=TRUE,3,0)
   )
)</f>
        <v>0</v>
      </c>
    </row>
    <row r="430" spans="1:11" x14ac:dyDescent="0.25">
      <c r="A430">
        <v>429</v>
      </c>
      <c r="B430">
        <f ca="1">+IF(AND(Matriz!C473=Contadores!B$1,TODAY()-Matriz!S473&lt;=0,Matriz!T473="")=TRUE,1,
   IF(AND(Matriz!C473=Contadores!B$1,TODAY()-Matriz!S473&gt;0,Matriz!T473="")=TRUE,2,
      IF(AND(Matriz!C473=Contadores!B$1,Matriz!T473&lt;&gt;"")=TRUE,3,0)
   )
)</f>
        <v>0</v>
      </c>
      <c r="C430">
        <f ca="1">+IF(AND(Matriz!C473=Contadores!C$1,TODAY()-Matriz!S473&lt;=0,Matriz!T473="")=TRUE,1,
   IF(AND(Matriz!C473=Contadores!C$1,TODAY()-Matriz!S473&gt;0,Matriz!T473="")=TRUE,2,
      IF(AND(Matriz!C473=Contadores!C$1,Matriz!T473&lt;&gt;"")=TRUE,3,0)
   )
)</f>
        <v>0</v>
      </c>
      <c r="D430">
        <f ca="1">+IF(AND(Matriz!C473=Contadores!D$1,TODAY()-Matriz!S473&lt;=0,Matriz!T473="")=TRUE,1,
   IF(AND(Matriz!C473=Contadores!D$1,TODAY()-Matriz!S473&gt;0,Matriz!T473="")=TRUE,2,
      IF(AND(Matriz!C473=Contadores!D$1,Matriz!T473&lt;&gt;"")=TRUE,3,0)
   )
)</f>
        <v>0</v>
      </c>
      <c r="E430">
        <f ca="1">+IF(AND(Matriz!C473=Contadores!E$1,TODAY()-Matriz!S473&lt;=0,Matriz!T473="")=TRUE,1,
   IF(AND(Matriz!C473=Contadores!E$1,TODAY()-Matriz!S473&gt;0,Matriz!T473="")=TRUE,2,
      IF(AND(Matriz!C473=Contadores!E$1,Matriz!T473&lt;&gt;"")=TRUE,3,0)
   )
)</f>
        <v>0</v>
      </c>
      <c r="F430">
        <f ca="1">+IF(AND(Matriz!C473=Contadores!F$1,TODAY()-Matriz!S473&lt;=0,Matriz!T473="")=TRUE,1,
   IF(AND(Matriz!C473=Contadores!F$1,TODAY()-Matriz!S473&gt;0,Matriz!T473="")=TRUE,2,
      IF(AND(Matriz!C473=Contadores!F$1,Matriz!T473&lt;&gt;"")=TRUE,3,0)
   )
)</f>
        <v>0</v>
      </c>
      <c r="G430">
        <f ca="1">+IF(AND(Matriz!C473=Contadores!G$1,TODAY()-Matriz!S473&lt;=0,Matriz!T473="")=TRUE,1,
   IF(AND(Matriz!C473=Contadores!G$1,TODAY()-Matriz!S473&gt;0,Matriz!T473="")=TRUE,2,
      IF(AND(Matriz!C473=Contadores!G$1,Matriz!T473&lt;&gt;"")=TRUE,3,0)
   )
)</f>
        <v>0</v>
      </c>
      <c r="H430">
        <f ca="1">+IF(AND(Matriz!C473=Contadores!H$1,TODAY()-Matriz!S473&lt;=0,Matriz!T473="")=TRUE,1,
   IF(AND(Matriz!C473=Contadores!H$1,TODAY()-Matriz!S473&gt;0,Matriz!T473="")=TRUE,2,
      IF(AND(Matriz!C473=Contadores!H$1,Matriz!T473&lt;&gt;"")=TRUE,3,0)
   )
)</f>
        <v>0</v>
      </c>
      <c r="I430">
        <f ca="1">+IF(AND(Matriz!C473=Contadores!I$1,TODAY()-Matriz!S473&lt;=0,Matriz!T473="")=TRUE,1,
   IF(AND(Matriz!C473=Contadores!I$1,TODAY()-Matriz!S473&gt;0,Matriz!T473="")=TRUE,2,
      IF(AND(Matriz!C473=Contadores!I$1,Matriz!T473&lt;&gt;"")=TRUE,3,0)
   )
)</f>
        <v>0</v>
      </c>
      <c r="J430">
        <f ca="1">+IF(AND(Matriz!C473=Contadores!J$1,TODAY()-Matriz!S473&lt;=0,Matriz!T473="")=TRUE,1,
   IF(AND(Matriz!C473=Contadores!J$1,TODAY()-Matriz!S473&gt;0,Matriz!T473="")=TRUE,2,
      IF(AND(Matriz!C473=Contadores!J$1,Matriz!T473&lt;&gt;"")=TRUE,3,0)
   )
)</f>
        <v>0</v>
      </c>
      <c r="K430">
        <f ca="1">+IF(AND(Matriz!C473=Contadores!K$1,TODAY()-Matriz!S473&lt;=0,Matriz!T473="")=TRUE,1,
   IF(AND(Matriz!C473=Contadores!K$1,TODAY()-Matriz!S473&gt;0,Matriz!T473="")=TRUE,2,
      IF(AND(Matriz!C473=Contadores!K$1,Matriz!T473&lt;&gt;"")=TRUE,3,0)
   )
)</f>
        <v>0</v>
      </c>
    </row>
    <row r="431" spans="1:11" x14ac:dyDescent="0.25">
      <c r="A431">
        <v>430</v>
      </c>
      <c r="B431">
        <f ca="1">+IF(AND(Matriz!C474=Contadores!B$1,TODAY()-Matriz!S474&lt;=0,Matriz!T474="")=TRUE,1,
   IF(AND(Matriz!C474=Contadores!B$1,TODAY()-Matriz!S474&gt;0,Matriz!T474="")=TRUE,2,
      IF(AND(Matriz!C474=Contadores!B$1,Matriz!T474&lt;&gt;"")=TRUE,3,0)
   )
)</f>
        <v>0</v>
      </c>
      <c r="C431">
        <f ca="1">+IF(AND(Matriz!C474=Contadores!C$1,TODAY()-Matriz!S474&lt;=0,Matriz!T474="")=TRUE,1,
   IF(AND(Matriz!C474=Contadores!C$1,TODAY()-Matriz!S474&gt;0,Matriz!T474="")=TRUE,2,
      IF(AND(Matriz!C474=Contadores!C$1,Matriz!T474&lt;&gt;"")=TRUE,3,0)
   )
)</f>
        <v>0</v>
      </c>
      <c r="D431">
        <f ca="1">+IF(AND(Matriz!C474=Contadores!D$1,TODAY()-Matriz!S474&lt;=0,Matriz!T474="")=TRUE,1,
   IF(AND(Matriz!C474=Contadores!D$1,TODAY()-Matriz!S474&gt;0,Matriz!T474="")=TRUE,2,
      IF(AND(Matriz!C474=Contadores!D$1,Matriz!T474&lt;&gt;"")=TRUE,3,0)
   )
)</f>
        <v>0</v>
      </c>
      <c r="E431">
        <f ca="1">+IF(AND(Matriz!C474=Contadores!E$1,TODAY()-Matriz!S474&lt;=0,Matriz!T474="")=TRUE,1,
   IF(AND(Matriz!C474=Contadores!E$1,TODAY()-Matriz!S474&gt;0,Matriz!T474="")=TRUE,2,
      IF(AND(Matriz!C474=Contadores!E$1,Matriz!T474&lt;&gt;"")=TRUE,3,0)
   )
)</f>
        <v>0</v>
      </c>
      <c r="F431">
        <f ca="1">+IF(AND(Matriz!C474=Contadores!F$1,TODAY()-Matriz!S474&lt;=0,Matriz!T474="")=TRUE,1,
   IF(AND(Matriz!C474=Contadores!F$1,TODAY()-Matriz!S474&gt;0,Matriz!T474="")=TRUE,2,
      IF(AND(Matriz!C474=Contadores!F$1,Matriz!T474&lt;&gt;"")=TRUE,3,0)
   )
)</f>
        <v>0</v>
      </c>
      <c r="G431">
        <f ca="1">+IF(AND(Matriz!C474=Contadores!G$1,TODAY()-Matriz!S474&lt;=0,Matriz!T474="")=TRUE,1,
   IF(AND(Matriz!C474=Contadores!G$1,TODAY()-Matriz!S474&gt;0,Matriz!T474="")=TRUE,2,
      IF(AND(Matriz!C474=Contadores!G$1,Matriz!T474&lt;&gt;"")=TRUE,3,0)
   )
)</f>
        <v>0</v>
      </c>
      <c r="H431">
        <f ca="1">+IF(AND(Matriz!C474=Contadores!H$1,TODAY()-Matriz!S474&lt;=0,Matriz!T474="")=TRUE,1,
   IF(AND(Matriz!C474=Contadores!H$1,TODAY()-Matriz!S474&gt;0,Matriz!T474="")=TRUE,2,
      IF(AND(Matriz!C474=Contadores!H$1,Matriz!T474&lt;&gt;"")=TRUE,3,0)
   )
)</f>
        <v>0</v>
      </c>
      <c r="I431">
        <f ca="1">+IF(AND(Matriz!C474=Contadores!I$1,TODAY()-Matriz!S474&lt;=0,Matriz!T474="")=TRUE,1,
   IF(AND(Matriz!C474=Contadores!I$1,TODAY()-Matriz!S474&gt;0,Matriz!T474="")=TRUE,2,
      IF(AND(Matriz!C474=Contadores!I$1,Matriz!T474&lt;&gt;"")=TRUE,3,0)
   )
)</f>
        <v>0</v>
      </c>
      <c r="J431">
        <f ca="1">+IF(AND(Matriz!C474=Contadores!J$1,TODAY()-Matriz!S474&lt;=0,Matriz!T474="")=TRUE,1,
   IF(AND(Matriz!C474=Contadores!J$1,TODAY()-Matriz!S474&gt;0,Matriz!T474="")=TRUE,2,
      IF(AND(Matriz!C474=Contadores!J$1,Matriz!T474&lt;&gt;"")=TRUE,3,0)
   )
)</f>
        <v>0</v>
      </c>
      <c r="K431">
        <f ca="1">+IF(AND(Matriz!C474=Contadores!K$1,TODAY()-Matriz!S474&lt;=0,Matriz!T474="")=TRUE,1,
   IF(AND(Matriz!C474=Contadores!K$1,TODAY()-Matriz!S474&gt;0,Matriz!T474="")=TRUE,2,
      IF(AND(Matriz!C474=Contadores!K$1,Matriz!T474&lt;&gt;"")=TRUE,3,0)
   )
)</f>
        <v>0</v>
      </c>
    </row>
    <row r="432" spans="1:11" x14ac:dyDescent="0.25">
      <c r="A432">
        <v>431</v>
      </c>
      <c r="B432">
        <f ca="1">+IF(AND(Matriz!C475=Contadores!B$1,TODAY()-Matriz!S475&lt;=0,Matriz!T475="")=TRUE,1,
   IF(AND(Matriz!C475=Contadores!B$1,TODAY()-Matriz!S475&gt;0,Matriz!T475="")=TRUE,2,
      IF(AND(Matriz!C475=Contadores!B$1,Matriz!T475&lt;&gt;"")=TRUE,3,0)
   )
)</f>
        <v>0</v>
      </c>
      <c r="C432">
        <f ca="1">+IF(AND(Matriz!C475=Contadores!C$1,TODAY()-Matriz!S475&lt;=0,Matriz!T475="")=TRUE,1,
   IF(AND(Matriz!C475=Contadores!C$1,TODAY()-Matriz!S475&gt;0,Matriz!T475="")=TRUE,2,
      IF(AND(Matriz!C475=Contadores!C$1,Matriz!T475&lt;&gt;"")=TRUE,3,0)
   )
)</f>
        <v>0</v>
      </c>
      <c r="D432">
        <f ca="1">+IF(AND(Matriz!C475=Contadores!D$1,TODAY()-Matriz!S475&lt;=0,Matriz!T475="")=TRUE,1,
   IF(AND(Matriz!C475=Contadores!D$1,TODAY()-Matriz!S475&gt;0,Matriz!T475="")=TRUE,2,
      IF(AND(Matriz!C475=Contadores!D$1,Matriz!T475&lt;&gt;"")=TRUE,3,0)
   )
)</f>
        <v>0</v>
      </c>
      <c r="E432">
        <f ca="1">+IF(AND(Matriz!C475=Contadores!E$1,TODAY()-Matriz!S475&lt;=0,Matriz!T475="")=TRUE,1,
   IF(AND(Matriz!C475=Contadores!E$1,TODAY()-Matriz!S475&gt;0,Matriz!T475="")=TRUE,2,
      IF(AND(Matriz!C475=Contadores!E$1,Matriz!T475&lt;&gt;"")=TRUE,3,0)
   )
)</f>
        <v>0</v>
      </c>
      <c r="F432">
        <f ca="1">+IF(AND(Matriz!C475=Contadores!F$1,TODAY()-Matriz!S475&lt;=0,Matriz!T475="")=TRUE,1,
   IF(AND(Matriz!C475=Contadores!F$1,TODAY()-Matriz!S475&gt;0,Matriz!T475="")=TRUE,2,
      IF(AND(Matriz!C475=Contadores!F$1,Matriz!T475&lt;&gt;"")=TRUE,3,0)
   )
)</f>
        <v>0</v>
      </c>
      <c r="G432">
        <f ca="1">+IF(AND(Matriz!C475=Contadores!G$1,TODAY()-Matriz!S475&lt;=0,Matriz!T475="")=TRUE,1,
   IF(AND(Matriz!C475=Contadores!G$1,TODAY()-Matriz!S475&gt;0,Matriz!T475="")=TRUE,2,
      IF(AND(Matriz!C475=Contadores!G$1,Matriz!T475&lt;&gt;"")=TRUE,3,0)
   )
)</f>
        <v>0</v>
      </c>
      <c r="H432">
        <f ca="1">+IF(AND(Matriz!C475=Contadores!H$1,TODAY()-Matriz!S475&lt;=0,Matriz!T475="")=TRUE,1,
   IF(AND(Matriz!C475=Contadores!H$1,TODAY()-Matriz!S475&gt;0,Matriz!T475="")=TRUE,2,
      IF(AND(Matriz!C475=Contadores!H$1,Matriz!T475&lt;&gt;"")=TRUE,3,0)
   )
)</f>
        <v>0</v>
      </c>
      <c r="I432">
        <f ca="1">+IF(AND(Matriz!C475=Contadores!I$1,TODAY()-Matriz!S475&lt;=0,Matriz!T475="")=TRUE,1,
   IF(AND(Matriz!C475=Contadores!I$1,TODAY()-Matriz!S475&gt;0,Matriz!T475="")=TRUE,2,
      IF(AND(Matriz!C475=Contadores!I$1,Matriz!T475&lt;&gt;"")=TRUE,3,0)
   )
)</f>
        <v>0</v>
      </c>
      <c r="J432">
        <f ca="1">+IF(AND(Matriz!C475=Contadores!J$1,TODAY()-Matriz!S475&lt;=0,Matriz!T475="")=TRUE,1,
   IF(AND(Matriz!C475=Contadores!J$1,TODAY()-Matriz!S475&gt;0,Matriz!T475="")=TRUE,2,
      IF(AND(Matriz!C475=Contadores!J$1,Matriz!T475&lt;&gt;"")=TRUE,3,0)
   )
)</f>
        <v>0</v>
      </c>
      <c r="K432">
        <f ca="1">+IF(AND(Matriz!C475=Contadores!K$1,TODAY()-Matriz!S475&lt;=0,Matriz!T475="")=TRUE,1,
   IF(AND(Matriz!C475=Contadores!K$1,TODAY()-Matriz!S475&gt;0,Matriz!T475="")=TRUE,2,
      IF(AND(Matriz!C475=Contadores!K$1,Matriz!T475&lt;&gt;"")=TRUE,3,0)
   )
)</f>
        <v>0</v>
      </c>
    </row>
    <row r="433" spans="1:11" x14ac:dyDescent="0.25">
      <c r="A433">
        <v>432</v>
      </c>
      <c r="B433">
        <f ca="1">+IF(AND(Matriz!C476=Contadores!B$1,TODAY()-Matriz!S476&lt;=0,Matriz!T476="")=TRUE,1,
   IF(AND(Matriz!C476=Contadores!B$1,TODAY()-Matriz!S476&gt;0,Matriz!T476="")=TRUE,2,
      IF(AND(Matriz!C476=Contadores!B$1,Matriz!T476&lt;&gt;"")=TRUE,3,0)
   )
)</f>
        <v>0</v>
      </c>
      <c r="C433">
        <f ca="1">+IF(AND(Matriz!C476=Contadores!C$1,TODAY()-Matriz!S476&lt;=0,Matriz!T476="")=TRUE,1,
   IF(AND(Matriz!C476=Contadores!C$1,TODAY()-Matriz!S476&gt;0,Matriz!T476="")=TRUE,2,
      IF(AND(Matriz!C476=Contadores!C$1,Matriz!T476&lt;&gt;"")=TRUE,3,0)
   )
)</f>
        <v>0</v>
      </c>
      <c r="D433">
        <f ca="1">+IF(AND(Matriz!C476=Contadores!D$1,TODAY()-Matriz!S476&lt;=0,Matriz!T476="")=TRUE,1,
   IF(AND(Matriz!C476=Contadores!D$1,TODAY()-Matriz!S476&gt;0,Matriz!T476="")=TRUE,2,
      IF(AND(Matriz!C476=Contadores!D$1,Matriz!T476&lt;&gt;"")=TRUE,3,0)
   )
)</f>
        <v>0</v>
      </c>
      <c r="E433">
        <f ca="1">+IF(AND(Matriz!C476=Contadores!E$1,TODAY()-Matriz!S476&lt;=0,Matriz!T476="")=TRUE,1,
   IF(AND(Matriz!C476=Contadores!E$1,TODAY()-Matriz!S476&gt;0,Matriz!T476="")=TRUE,2,
      IF(AND(Matriz!C476=Contadores!E$1,Matriz!T476&lt;&gt;"")=TRUE,3,0)
   )
)</f>
        <v>0</v>
      </c>
      <c r="F433">
        <f ca="1">+IF(AND(Matriz!C476=Contadores!F$1,TODAY()-Matriz!S476&lt;=0,Matriz!T476="")=TRUE,1,
   IF(AND(Matriz!C476=Contadores!F$1,TODAY()-Matriz!S476&gt;0,Matriz!T476="")=TRUE,2,
      IF(AND(Matriz!C476=Contadores!F$1,Matriz!T476&lt;&gt;"")=TRUE,3,0)
   )
)</f>
        <v>0</v>
      </c>
      <c r="G433">
        <f ca="1">+IF(AND(Matriz!C476=Contadores!G$1,TODAY()-Matriz!S476&lt;=0,Matriz!T476="")=TRUE,1,
   IF(AND(Matriz!C476=Contadores!G$1,TODAY()-Matriz!S476&gt;0,Matriz!T476="")=TRUE,2,
      IF(AND(Matriz!C476=Contadores!G$1,Matriz!T476&lt;&gt;"")=TRUE,3,0)
   )
)</f>
        <v>0</v>
      </c>
      <c r="H433">
        <f ca="1">+IF(AND(Matriz!C476=Contadores!H$1,TODAY()-Matriz!S476&lt;=0,Matriz!T476="")=TRUE,1,
   IF(AND(Matriz!C476=Contadores!H$1,TODAY()-Matriz!S476&gt;0,Matriz!T476="")=TRUE,2,
      IF(AND(Matriz!C476=Contadores!H$1,Matriz!T476&lt;&gt;"")=TRUE,3,0)
   )
)</f>
        <v>0</v>
      </c>
      <c r="I433">
        <f ca="1">+IF(AND(Matriz!C476=Contadores!I$1,TODAY()-Matriz!S476&lt;=0,Matriz!T476="")=TRUE,1,
   IF(AND(Matriz!C476=Contadores!I$1,TODAY()-Matriz!S476&gt;0,Matriz!T476="")=TRUE,2,
      IF(AND(Matriz!C476=Contadores!I$1,Matriz!T476&lt;&gt;"")=TRUE,3,0)
   )
)</f>
        <v>0</v>
      </c>
      <c r="J433">
        <f ca="1">+IF(AND(Matriz!C476=Contadores!J$1,TODAY()-Matriz!S476&lt;=0,Matriz!T476="")=TRUE,1,
   IF(AND(Matriz!C476=Contadores!J$1,TODAY()-Matriz!S476&gt;0,Matriz!T476="")=TRUE,2,
      IF(AND(Matriz!C476=Contadores!J$1,Matriz!T476&lt;&gt;"")=TRUE,3,0)
   )
)</f>
        <v>0</v>
      </c>
      <c r="K433">
        <f ca="1">+IF(AND(Matriz!C476=Contadores!K$1,TODAY()-Matriz!S476&lt;=0,Matriz!T476="")=TRUE,1,
   IF(AND(Matriz!C476=Contadores!K$1,TODAY()-Matriz!S476&gt;0,Matriz!T476="")=TRUE,2,
      IF(AND(Matriz!C476=Contadores!K$1,Matriz!T476&lt;&gt;"")=TRUE,3,0)
   )
)</f>
        <v>0</v>
      </c>
    </row>
    <row r="434" spans="1:11" x14ac:dyDescent="0.25">
      <c r="A434">
        <v>433</v>
      </c>
      <c r="B434">
        <f ca="1">+IF(AND(Matriz!C477=Contadores!B$1,TODAY()-Matriz!S477&lt;=0,Matriz!T477="")=TRUE,1,
   IF(AND(Matriz!C477=Contadores!B$1,TODAY()-Matriz!S477&gt;0,Matriz!T477="")=TRUE,2,
      IF(AND(Matriz!C477=Contadores!B$1,Matriz!T477&lt;&gt;"")=TRUE,3,0)
   )
)</f>
        <v>0</v>
      </c>
      <c r="C434">
        <f ca="1">+IF(AND(Matriz!C477=Contadores!C$1,TODAY()-Matriz!S477&lt;=0,Matriz!T477="")=TRUE,1,
   IF(AND(Matriz!C477=Contadores!C$1,TODAY()-Matriz!S477&gt;0,Matriz!T477="")=TRUE,2,
      IF(AND(Matriz!C477=Contadores!C$1,Matriz!T477&lt;&gt;"")=TRUE,3,0)
   )
)</f>
        <v>0</v>
      </c>
      <c r="D434">
        <f ca="1">+IF(AND(Matriz!C477=Contadores!D$1,TODAY()-Matriz!S477&lt;=0,Matriz!T477="")=TRUE,1,
   IF(AND(Matriz!C477=Contadores!D$1,TODAY()-Matriz!S477&gt;0,Matriz!T477="")=TRUE,2,
      IF(AND(Matriz!C477=Contadores!D$1,Matriz!T477&lt;&gt;"")=TRUE,3,0)
   )
)</f>
        <v>0</v>
      </c>
      <c r="E434">
        <f ca="1">+IF(AND(Matriz!C477=Contadores!E$1,TODAY()-Matriz!S477&lt;=0,Matriz!T477="")=TRUE,1,
   IF(AND(Matriz!C477=Contadores!E$1,TODAY()-Matriz!S477&gt;0,Matriz!T477="")=TRUE,2,
      IF(AND(Matriz!C477=Contadores!E$1,Matriz!T477&lt;&gt;"")=TRUE,3,0)
   )
)</f>
        <v>0</v>
      </c>
      <c r="F434">
        <f ca="1">+IF(AND(Matriz!C477=Contadores!F$1,TODAY()-Matriz!S477&lt;=0,Matriz!T477="")=TRUE,1,
   IF(AND(Matriz!C477=Contadores!F$1,TODAY()-Matriz!S477&gt;0,Matriz!T477="")=TRUE,2,
      IF(AND(Matriz!C477=Contadores!F$1,Matriz!T477&lt;&gt;"")=TRUE,3,0)
   )
)</f>
        <v>0</v>
      </c>
      <c r="G434">
        <f ca="1">+IF(AND(Matriz!C477=Contadores!G$1,TODAY()-Matriz!S477&lt;=0,Matriz!T477="")=TRUE,1,
   IF(AND(Matriz!C477=Contadores!G$1,TODAY()-Matriz!S477&gt;0,Matriz!T477="")=TRUE,2,
      IF(AND(Matriz!C477=Contadores!G$1,Matriz!T477&lt;&gt;"")=TRUE,3,0)
   )
)</f>
        <v>0</v>
      </c>
      <c r="H434">
        <f ca="1">+IF(AND(Matriz!C477=Contadores!H$1,TODAY()-Matriz!S477&lt;=0,Matriz!T477="")=TRUE,1,
   IF(AND(Matriz!C477=Contadores!H$1,TODAY()-Matriz!S477&gt;0,Matriz!T477="")=TRUE,2,
      IF(AND(Matriz!C477=Contadores!H$1,Matriz!T477&lt;&gt;"")=TRUE,3,0)
   )
)</f>
        <v>0</v>
      </c>
      <c r="I434">
        <f ca="1">+IF(AND(Matriz!C477=Contadores!I$1,TODAY()-Matriz!S477&lt;=0,Matriz!T477="")=TRUE,1,
   IF(AND(Matriz!C477=Contadores!I$1,TODAY()-Matriz!S477&gt;0,Matriz!T477="")=TRUE,2,
      IF(AND(Matriz!C477=Contadores!I$1,Matriz!T477&lt;&gt;"")=TRUE,3,0)
   )
)</f>
        <v>0</v>
      </c>
      <c r="J434">
        <f ca="1">+IF(AND(Matriz!C477=Contadores!J$1,TODAY()-Matriz!S477&lt;=0,Matriz!T477="")=TRUE,1,
   IF(AND(Matriz!C477=Contadores!J$1,TODAY()-Matriz!S477&gt;0,Matriz!T477="")=TRUE,2,
      IF(AND(Matriz!C477=Contadores!J$1,Matriz!T477&lt;&gt;"")=TRUE,3,0)
   )
)</f>
        <v>0</v>
      </c>
      <c r="K434">
        <f ca="1">+IF(AND(Matriz!C477=Contadores!K$1,TODAY()-Matriz!S477&lt;=0,Matriz!T477="")=TRUE,1,
   IF(AND(Matriz!C477=Contadores!K$1,TODAY()-Matriz!S477&gt;0,Matriz!T477="")=TRUE,2,
      IF(AND(Matriz!C477=Contadores!K$1,Matriz!T477&lt;&gt;"")=TRUE,3,0)
   )
)</f>
        <v>0</v>
      </c>
    </row>
    <row r="435" spans="1:11" x14ac:dyDescent="0.25">
      <c r="A435">
        <v>434</v>
      </c>
      <c r="B435">
        <f ca="1">+IF(AND(Matriz!C478=Contadores!B$1,TODAY()-Matriz!S478&lt;=0,Matriz!T478="")=TRUE,1,
   IF(AND(Matriz!C478=Contadores!B$1,TODAY()-Matriz!S478&gt;0,Matriz!T478="")=TRUE,2,
      IF(AND(Matriz!C478=Contadores!B$1,Matriz!T478&lt;&gt;"")=TRUE,3,0)
   )
)</f>
        <v>0</v>
      </c>
      <c r="C435">
        <f ca="1">+IF(AND(Matriz!C478=Contadores!C$1,TODAY()-Matriz!S478&lt;=0,Matriz!T478="")=TRUE,1,
   IF(AND(Matriz!C478=Contadores!C$1,TODAY()-Matriz!S478&gt;0,Matriz!T478="")=TRUE,2,
      IF(AND(Matriz!C478=Contadores!C$1,Matriz!T478&lt;&gt;"")=TRUE,3,0)
   )
)</f>
        <v>0</v>
      </c>
      <c r="D435">
        <f ca="1">+IF(AND(Matriz!C478=Contadores!D$1,TODAY()-Matriz!S478&lt;=0,Matriz!T478="")=TRUE,1,
   IF(AND(Matriz!C478=Contadores!D$1,TODAY()-Matriz!S478&gt;0,Matriz!T478="")=TRUE,2,
      IF(AND(Matriz!C478=Contadores!D$1,Matriz!T478&lt;&gt;"")=TRUE,3,0)
   )
)</f>
        <v>0</v>
      </c>
      <c r="E435">
        <f ca="1">+IF(AND(Matriz!C478=Contadores!E$1,TODAY()-Matriz!S478&lt;=0,Matriz!T478="")=TRUE,1,
   IF(AND(Matriz!C478=Contadores!E$1,TODAY()-Matriz!S478&gt;0,Matriz!T478="")=TRUE,2,
      IF(AND(Matriz!C478=Contadores!E$1,Matriz!T478&lt;&gt;"")=TRUE,3,0)
   )
)</f>
        <v>0</v>
      </c>
      <c r="F435">
        <f ca="1">+IF(AND(Matriz!C478=Contadores!F$1,TODAY()-Matriz!S478&lt;=0,Matriz!T478="")=TRUE,1,
   IF(AND(Matriz!C478=Contadores!F$1,TODAY()-Matriz!S478&gt;0,Matriz!T478="")=TRUE,2,
      IF(AND(Matriz!C478=Contadores!F$1,Matriz!T478&lt;&gt;"")=TRUE,3,0)
   )
)</f>
        <v>0</v>
      </c>
      <c r="G435">
        <f ca="1">+IF(AND(Matriz!C478=Contadores!G$1,TODAY()-Matriz!S478&lt;=0,Matriz!T478="")=TRUE,1,
   IF(AND(Matriz!C478=Contadores!G$1,TODAY()-Matriz!S478&gt;0,Matriz!T478="")=TRUE,2,
      IF(AND(Matriz!C478=Contadores!G$1,Matriz!T478&lt;&gt;"")=TRUE,3,0)
   )
)</f>
        <v>0</v>
      </c>
      <c r="H435">
        <f ca="1">+IF(AND(Matriz!C478=Contadores!H$1,TODAY()-Matriz!S478&lt;=0,Matriz!T478="")=TRUE,1,
   IF(AND(Matriz!C478=Contadores!H$1,TODAY()-Matriz!S478&gt;0,Matriz!T478="")=TRUE,2,
      IF(AND(Matriz!C478=Contadores!H$1,Matriz!T478&lt;&gt;"")=TRUE,3,0)
   )
)</f>
        <v>0</v>
      </c>
      <c r="I435">
        <f ca="1">+IF(AND(Matriz!C478=Contadores!I$1,TODAY()-Matriz!S478&lt;=0,Matriz!T478="")=TRUE,1,
   IF(AND(Matriz!C478=Contadores!I$1,TODAY()-Matriz!S478&gt;0,Matriz!T478="")=TRUE,2,
      IF(AND(Matriz!C478=Contadores!I$1,Matriz!T478&lt;&gt;"")=TRUE,3,0)
   )
)</f>
        <v>0</v>
      </c>
      <c r="J435">
        <f ca="1">+IF(AND(Matriz!C478=Contadores!J$1,TODAY()-Matriz!S478&lt;=0,Matriz!T478="")=TRUE,1,
   IF(AND(Matriz!C478=Contadores!J$1,TODAY()-Matriz!S478&gt;0,Matriz!T478="")=TRUE,2,
      IF(AND(Matriz!C478=Contadores!J$1,Matriz!T478&lt;&gt;"")=TRUE,3,0)
   )
)</f>
        <v>0</v>
      </c>
      <c r="K435">
        <f ca="1">+IF(AND(Matriz!C478=Contadores!K$1,TODAY()-Matriz!S478&lt;=0,Matriz!T478="")=TRUE,1,
   IF(AND(Matriz!C478=Contadores!K$1,TODAY()-Matriz!S478&gt;0,Matriz!T478="")=TRUE,2,
      IF(AND(Matriz!C478=Contadores!K$1,Matriz!T478&lt;&gt;"")=TRUE,3,0)
   )
)</f>
        <v>0</v>
      </c>
    </row>
    <row r="436" spans="1:11" x14ac:dyDescent="0.25">
      <c r="A436">
        <v>435</v>
      </c>
      <c r="B436">
        <f ca="1">+IF(AND(Matriz!C479=Contadores!B$1,TODAY()-Matriz!S479&lt;=0,Matriz!T479="")=TRUE,1,
   IF(AND(Matriz!C479=Contadores!B$1,TODAY()-Matriz!S479&gt;0,Matriz!T479="")=TRUE,2,
      IF(AND(Matriz!C479=Contadores!B$1,Matriz!T479&lt;&gt;"")=TRUE,3,0)
   )
)</f>
        <v>0</v>
      </c>
      <c r="C436">
        <f ca="1">+IF(AND(Matriz!C479=Contadores!C$1,TODAY()-Matriz!S479&lt;=0,Matriz!T479="")=TRUE,1,
   IF(AND(Matriz!C479=Contadores!C$1,TODAY()-Matriz!S479&gt;0,Matriz!T479="")=TRUE,2,
      IF(AND(Matriz!C479=Contadores!C$1,Matriz!T479&lt;&gt;"")=TRUE,3,0)
   )
)</f>
        <v>0</v>
      </c>
      <c r="D436">
        <f ca="1">+IF(AND(Matriz!C479=Contadores!D$1,TODAY()-Matriz!S479&lt;=0,Matriz!T479="")=TRUE,1,
   IF(AND(Matriz!C479=Contadores!D$1,TODAY()-Matriz!S479&gt;0,Matriz!T479="")=TRUE,2,
      IF(AND(Matriz!C479=Contadores!D$1,Matriz!T479&lt;&gt;"")=TRUE,3,0)
   )
)</f>
        <v>0</v>
      </c>
      <c r="E436">
        <f ca="1">+IF(AND(Matriz!C479=Contadores!E$1,TODAY()-Matriz!S479&lt;=0,Matriz!T479="")=TRUE,1,
   IF(AND(Matriz!C479=Contadores!E$1,TODAY()-Matriz!S479&gt;0,Matriz!T479="")=TRUE,2,
      IF(AND(Matriz!C479=Contadores!E$1,Matriz!T479&lt;&gt;"")=TRUE,3,0)
   )
)</f>
        <v>0</v>
      </c>
      <c r="F436">
        <f ca="1">+IF(AND(Matriz!C479=Contadores!F$1,TODAY()-Matriz!S479&lt;=0,Matriz!T479="")=TRUE,1,
   IF(AND(Matriz!C479=Contadores!F$1,TODAY()-Matriz!S479&gt;0,Matriz!T479="")=TRUE,2,
      IF(AND(Matriz!C479=Contadores!F$1,Matriz!T479&lt;&gt;"")=TRUE,3,0)
   )
)</f>
        <v>0</v>
      </c>
      <c r="G436">
        <f ca="1">+IF(AND(Matriz!C479=Contadores!G$1,TODAY()-Matriz!S479&lt;=0,Matriz!T479="")=TRUE,1,
   IF(AND(Matriz!C479=Contadores!G$1,TODAY()-Matriz!S479&gt;0,Matriz!T479="")=TRUE,2,
      IF(AND(Matriz!C479=Contadores!G$1,Matriz!T479&lt;&gt;"")=TRUE,3,0)
   )
)</f>
        <v>0</v>
      </c>
      <c r="H436">
        <f ca="1">+IF(AND(Matriz!C479=Contadores!H$1,TODAY()-Matriz!S479&lt;=0,Matriz!T479="")=TRUE,1,
   IF(AND(Matriz!C479=Contadores!H$1,TODAY()-Matriz!S479&gt;0,Matriz!T479="")=TRUE,2,
      IF(AND(Matriz!C479=Contadores!H$1,Matriz!T479&lt;&gt;"")=TRUE,3,0)
   )
)</f>
        <v>0</v>
      </c>
      <c r="I436">
        <f ca="1">+IF(AND(Matriz!C479=Contadores!I$1,TODAY()-Matriz!S479&lt;=0,Matriz!T479="")=TRUE,1,
   IF(AND(Matriz!C479=Contadores!I$1,TODAY()-Matriz!S479&gt;0,Matriz!T479="")=TRUE,2,
      IF(AND(Matriz!C479=Contadores!I$1,Matriz!T479&lt;&gt;"")=TRUE,3,0)
   )
)</f>
        <v>0</v>
      </c>
      <c r="J436">
        <f ca="1">+IF(AND(Matriz!C479=Contadores!J$1,TODAY()-Matriz!S479&lt;=0,Matriz!T479="")=TRUE,1,
   IF(AND(Matriz!C479=Contadores!J$1,TODAY()-Matriz!S479&gt;0,Matriz!T479="")=TRUE,2,
      IF(AND(Matriz!C479=Contadores!J$1,Matriz!T479&lt;&gt;"")=TRUE,3,0)
   )
)</f>
        <v>0</v>
      </c>
      <c r="K436">
        <f ca="1">+IF(AND(Matriz!C479=Contadores!K$1,TODAY()-Matriz!S479&lt;=0,Matriz!T479="")=TRUE,1,
   IF(AND(Matriz!C479=Contadores!K$1,TODAY()-Matriz!S479&gt;0,Matriz!T479="")=TRUE,2,
      IF(AND(Matriz!C479=Contadores!K$1,Matriz!T479&lt;&gt;"")=TRUE,3,0)
   )
)</f>
        <v>0</v>
      </c>
    </row>
    <row r="437" spans="1:11" x14ac:dyDescent="0.25">
      <c r="A437">
        <v>436</v>
      </c>
      <c r="B437">
        <f ca="1">+IF(AND(Matriz!C480=Contadores!B$1,TODAY()-Matriz!S480&lt;=0,Matriz!T480="")=TRUE,1,
   IF(AND(Matriz!C480=Contadores!B$1,TODAY()-Matriz!S480&gt;0,Matriz!T480="")=TRUE,2,
      IF(AND(Matriz!C480=Contadores!B$1,Matriz!T480&lt;&gt;"")=TRUE,3,0)
   )
)</f>
        <v>0</v>
      </c>
      <c r="C437">
        <f ca="1">+IF(AND(Matriz!C480=Contadores!C$1,TODAY()-Matriz!S480&lt;=0,Matriz!T480="")=TRUE,1,
   IF(AND(Matriz!C480=Contadores!C$1,TODAY()-Matriz!S480&gt;0,Matriz!T480="")=TRUE,2,
      IF(AND(Matriz!C480=Contadores!C$1,Matriz!T480&lt;&gt;"")=TRUE,3,0)
   )
)</f>
        <v>0</v>
      </c>
      <c r="D437">
        <f ca="1">+IF(AND(Matriz!C480=Contadores!D$1,TODAY()-Matriz!S480&lt;=0,Matriz!T480="")=TRUE,1,
   IF(AND(Matriz!C480=Contadores!D$1,TODAY()-Matriz!S480&gt;0,Matriz!T480="")=TRUE,2,
      IF(AND(Matriz!C480=Contadores!D$1,Matriz!T480&lt;&gt;"")=TRUE,3,0)
   )
)</f>
        <v>0</v>
      </c>
      <c r="E437">
        <f ca="1">+IF(AND(Matriz!C480=Contadores!E$1,TODAY()-Matriz!S480&lt;=0,Matriz!T480="")=TRUE,1,
   IF(AND(Matriz!C480=Contadores!E$1,TODAY()-Matriz!S480&gt;0,Matriz!T480="")=TRUE,2,
      IF(AND(Matriz!C480=Contadores!E$1,Matriz!T480&lt;&gt;"")=TRUE,3,0)
   )
)</f>
        <v>0</v>
      </c>
      <c r="F437">
        <f ca="1">+IF(AND(Matriz!C480=Contadores!F$1,TODAY()-Matriz!S480&lt;=0,Matriz!T480="")=TRUE,1,
   IF(AND(Matriz!C480=Contadores!F$1,TODAY()-Matriz!S480&gt;0,Matriz!T480="")=TRUE,2,
      IF(AND(Matriz!C480=Contadores!F$1,Matriz!T480&lt;&gt;"")=TRUE,3,0)
   )
)</f>
        <v>0</v>
      </c>
      <c r="G437">
        <f ca="1">+IF(AND(Matriz!C480=Contadores!G$1,TODAY()-Matriz!S480&lt;=0,Matriz!T480="")=TRUE,1,
   IF(AND(Matriz!C480=Contadores!G$1,TODAY()-Matriz!S480&gt;0,Matriz!T480="")=TRUE,2,
      IF(AND(Matriz!C480=Contadores!G$1,Matriz!T480&lt;&gt;"")=TRUE,3,0)
   )
)</f>
        <v>0</v>
      </c>
      <c r="H437">
        <f ca="1">+IF(AND(Matriz!C480=Contadores!H$1,TODAY()-Matriz!S480&lt;=0,Matriz!T480="")=TRUE,1,
   IF(AND(Matriz!C480=Contadores!H$1,TODAY()-Matriz!S480&gt;0,Matriz!T480="")=TRUE,2,
      IF(AND(Matriz!C480=Contadores!H$1,Matriz!T480&lt;&gt;"")=TRUE,3,0)
   )
)</f>
        <v>0</v>
      </c>
      <c r="I437">
        <f ca="1">+IF(AND(Matriz!C480=Contadores!I$1,TODAY()-Matriz!S480&lt;=0,Matriz!T480="")=TRUE,1,
   IF(AND(Matriz!C480=Contadores!I$1,TODAY()-Matriz!S480&gt;0,Matriz!T480="")=TRUE,2,
      IF(AND(Matriz!C480=Contadores!I$1,Matriz!T480&lt;&gt;"")=TRUE,3,0)
   )
)</f>
        <v>0</v>
      </c>
      <c r="J437">
        <f ca="1">+IF(AND(Matriz!C480=Contadores!J$1,TODAY()-Matriz!S480&lt;=0,Matriz!T480="")=TRUE,1,
   IF(AND(Matriz!C480=Contadores!J$1,TODAY()-Matriz!S480&gt;0,Matriz!T480="")=TRUE,2,
      IF(AND(Matriz!C480=Contadores!J$1,Matriz!T480&lt;&gt;"")=TRUE,3,0)
   )
)</f>
        <v>0</v>
      </c>
      <c r="K437">
        <f ca="1">+IF(AND(Matriz!C480=Contadores!K$1,TODAY()-Matriz!S480&lt;=0,Matriz!T480="")=TRUE,1,
   IF(AND(Matriz!C480=Contadores!K$1,TODAY()-Matriz!S480&gt;0,Matriz!T480="")=TRUE,2,
      IF(AND(Matriz!C480=Contadores!K$1,Matriz!T480&lt;&gt;"")=TRUE,3,0)
   )
)</f>
        <v>0</v>
      </c>
    </row>
    <row r="438" spans="1:11" x14ac:dyDescent="0.25">
      <c r="A438">
        <v>437</v>
      </c>
      <c r="B438">
        <f ca="1">+IF(AND(Matriz!C481=Contadores!B$1,TODAY()-Matriz!S481&lt;=0,Matriz!T481="")=TRUE,1,
   IF(AND(Matriz!C481=Contadores!B$1,TODAY()-Matriz!S481&gt;0,Matriz!T481="")=TRUE,2,
      IF(AND(Matriz!C481=Contadores!B$1,Matriz!T481&lt;&gt;"")=TRUE,3,0)
   )
)</f>
        <v>0</v>
      </c>
      <c r="C438">
        <f ca="1">+IF(AND(Matriz!C481=Contadores!C$1,TODAY()-Matriz!S481&lt;=0,Matriz!T481="")=TRUE,1,
   IF(AND(Matriz!C481=Contadores!C$1,TODAY()-Matriz!S481&gt;0,Matriz!T481="")=TRUE,2,
      IF(AND(Matriz!C481=Contadores!C$1,Matriz!T481&lt;&gt;"")=TRUE,3,0)
   )
)</f>
        <v>0</v>
      </c>
      <c r="D438">
        <f ca="1">+IF(AND(Matriz!C481=Contadores!D$1,TODAY()-Matriz!S481&lt;=0,Matriz!T481="")=TRUE,1,
   IF(AND(Matriz!C481=Contadores!D$1,TODAY()-Matriz!S481&gt;0,Matriz!T481="")=TRUE,2,
      IF(AND(Matriz!C481=Contadores!D$1,Matriz!T481&lt;&gt;"")=TRUE,3,0)
   )
)</f>
        <v>0</v>
      </c>
      <c r="E438">
        <f ca="1">+IF(AND(Matriz!C481=Contadores!E$1,TODAY()-Matriz!S481&lt;=0,Matriz!T481="")=TRUE,1,
   IF(AND(Matriz!C481=Contadores!E$1,TODAY()-Matriz!S481&gt;0,Matriz!T481="")=TRUE,2,
      IF(AND(Matriz!C481=Contadores!E$1,Matriz!T481&lt;&gt;"")=TRUE,3,0)
   )
)</f>
        <v>0</v>
      </c>
      <c r="F438">
        <f ca="1">+IF(AND(Matriz!C481=Contadores!F$1,TODAY()-Matriz!S481&lt;=0,Matriz!T481="")=TRUE,1,
   IF(AND(Matriz!C481=Contadores!F$1,TODAY()-Matriz!S481&gt;0,Matriz!T481="")=TRUE,2,
      IF(AND(Matriz!C481=Contadores!F$1,Matriz!T481&lt;&gt;"")=TRUE,3,0)
   )
)</f>
        <v>0</v>
      </c>
      <c r="G438">
        <f ca="1">+IF(AND(Matriz!C481=Contadores!G$1,TODAY()-Matriz!S481&lt;=0,Matriz!T481="")=TRUE,1,
   IF(AND(Matriz!C481=Contadores!G$1,TODAY()-Matriz!S481&gt;0,Matriz!T481="")=TRUE,2,
      IF(AND(Matriz!C481=Contadores!G$1,Matriz!T481&lt;&gt;"")=TRUE,3,0)
   )
)</f>
        <v>0</v>
      </c>
      <c r="H438">
        <f ca="1">+IF(AND(Matriz!C481=Contadores!H$1,TODAY()-Matriz!S481&lt;=0,Matriz!T481="")=TRUE,1,
   IF(AND(Matriz!C481=Contadores!H$1,TODAY()-Matriz!S481&gt;0,Matriz!T481="")=TRUE,2,
      IF(AND(Matriz!C481=Contadores!H$1,Matriz!T481&lt;&gt;"")=TRUE,3,0)
   )
)</f>
        <v>0</v>
      </c>
      <c r="I438">
        <f ca="1">+IF(AND(Matriz!C481=Contadores!I$1,TODAY()-Matriz!S481&lt;=0,Matriz!T481="")=TRUE,1,
   IF(AND(Matriz!C481=Contadores!I$1,TODAY()-Matriz!S481&gt;0,Matriz!T481="")=TRUE,2,
      IF(AND(Matriz!C481=Contadores!I$1,Matriz!T481&lt;&gt;"")=TRUE,3,0)
   )
)</f>
        <v>0</v>
      </c>
      <c r="J438">
        <f ca="1">+IF(AND(Matriz!C481=Contadores!J$1,TODAY()-Matriz!S481&lt;=0,Matriz!T481="")=TRUE,1,
   IF(AND(Matriz!C481=Contadores!J$1,TODAY()-Matriz!S481&gt;0,Matriz!T481="")=TRUE,2,
      IF(AND(Matriz!C481=Contadores!J$1,Matriz!T481&lt;&gt;"")=TRUE,3,0)
   )
)</f>
        <v>0</v>
      </c>
      <c r="K438">
        <f ca="1">+IF(AND(Matriz!C481=Contadores!K$1,TODAY()-Matriz!S481&lt;=0,Matriz!T481="")=TRUE,1,
   IF(AND(Matriz!C481=Contadores!K$1,TODAY()-Matriz!S481&gt;0,Matriz!T481="")=TRUE,2,
      IF(AND(Matriz!C481=Contadores!K$1,Matriz!T481&lt;&gt;"")=TRUE,3,0)
   )
)</f>
        <v>0</v>
      </c>
    </row>
    <row r="439" spans="1:11" x14ac:dyDescent="0.25">
      <c r="A439">
        <v>438</v>
      </c>
      <c r="B439">
        <f ca="1">+IF(AND(Matriz!C482=Contadores!B$1,TODAY()-Matriz!S482&lt;=0,Matriz!T482="")=TRUE,1,
   IF(AND(Matriz!C482=Contadores!B$1,TODAY()-Matriz!S482&gt;0,Matriz!T482="")=TRUE,2,
      IF(AND(Matriz!C482=Contadores!B$1,Matriz!T482&lt;&gt;"")=TRUE,3,0)
   )
)</f>
        <v>0</v>
      </c>
      <c r="C439">
        <f ca="1">+IF(AND(Matriz!C482=Contadores!C$1,TODAY()-Matriz!S482&lt;=0,Matriz!T482="")=TRUE,1,
   IF(AND(Matriz!C482=Contadores!C$1,TODAY()-Matriz!S482&gt;0,Matriz!T482="")=TRUE,2,
      IF(AND(Matriz!C482=Contadores!C$1,Matriz!T482&lt;&gt;"")=TRUE,3,0)
   )
)</f>
        <v>0</v>
      </c>
      <c r="D439">
        <f ca="1">+IF(AND(Matriz!C482=Contadores!D$1,TODAY()-Matriz!S482&lt;=0,Matriz!T482="")=TRUE,1,
   IF(AND(Matriz!C482=Contadores!D$1,TODAY()-Matriz!S482&gt;0,Matriz!T482="")=TRUE,2,
      IF(AND(Matriz!C482=Contadores!D$1,Matriz!T482&lt;&gt;"")=TRUE,3,0)
   )
)</f>
        <v>0</v>
      </c>
      <c r="E439">
        <f ca="1">+IF(AND(Matriz!C482=Contadores!E$1,TODAY()-Matriz!S482&lt;=0,Matriz!T482="")=TRUE,1,
   IF(AND(Matriz!C482=Contadores!E$1,TODAY()-Matriz!S482&gt;0,Matriz!T482="")=TRUE,2,
      IF(AND(Matriz!C482=Contadores!E$1,Matriz!T482&lt;&gt;"")=TRUE,3,0)
   )
)</f>
        <v>0</v>
      </c>
      <c r="F439">
        <f ca="1">+IF(AND(Matriz!C482=Contadores!F$1,TODAY()-Matriz!S482&lt;=0,Matriz!T482="")=TRUE,1,
   IF(AND(Matriz!C482=Contadores!F$1,TODAY()-Matriz!S482&gt;0,Matriz!T482="")=TRUE,2,
      IF(AND(Matriz!C482=Contadores!F$1,Matriz!T482&lt;&gt;"")=TRUE,3,0)
   )
)</f>
        <v>0</v>
      </c>
      <c r="G439">
        <f ca="1">+IF(AND(Matriz!C482=Contadores!G$1,TODAY()-Matriz!S482&lt;=0,Matriz!T482="")=TRUE,1,
   IF(AND(Matriz!C482=Contadores!G$1,TODAY()-Matriz!S482&gt;0,Matriz!T482="")=TRUE,2,
      IF(AND(Matriz!C482=Contadores!G$1,Matriz!T482&lt;&gt;"")=TRUE,3,0)
   )
)</f>
        <v>0</v>
      </c>
      <c r="H439">
        <f ca="1">+IF(AND(Matriz!C482=Contadores!H$1,TODAY()-Matriz!S482&lt;=0,Matriz!T482="")=TRUE,1,
   IF(AND(Matriz!C482=Contadores!H$1,TODAY()-Matriz!S482&gt;0,Matriz!T482="")=TRUE,2,
      IF(AND(Matriz!C482=Contadores!H$1,Matriz!T482&lt;&gt;"")=TRUE,3,0)
   )
)</f>
        <v>0</v>
      </c>
      <c r="I439">
        <f ca="1">+IF(AND(Matriz!C482=Contadores!I$1,TODAY()-Matriz!S482&lt;=0,Matriz!T482="")=TRUE,1,
   IF(AND(Matriz!C482=Contadores!I$1,TODAY()-Matriz!S482&gt;0,Matriz!T482="")=TRUE,2,
      IF(AND(Matriz!C482=Contadores!I$1,Matriz!T482&lt;&gt;"")=TRUE,3,0)
   )
)</f>
        <v>0</v>
      </c>
      <c r="J439">
        <f ca="1">+IF(AND(Matriz!C482=Contadores!J$1,TODAY()-Matriz!S482&lt;=0,Matriz!T482="")=TRUE,1,
   IF(AND(Matriz!C482=Contadores!J$1,TODAY()-Matriz!S482&gt;0,Matriz!T482="")=TRUE,2,
      IF(AND(Matriz!C482=Contadores!J$1,Matriz!T482&lt;&gt;"")=TRUE,3,0)
   )
)</f>
        <v>0</v>
      </c>
      <c r="K439">
        <f ca="1">+IF(AND(Matriz!C482=Contadores!K$1,TODAY()-Matriz!S482&lt;=0,Matriz!T482="")=TRUE,1,
   IF(AND(Matriz!C482=Contadores!K$1,TODAY()-Matriz!S482&gt;0,Matriz!T482="")=TRUE,2,
      IF(AND(Matriz!C482=Contadores!K$1,Matriz!T482&lt;&gt;"")=TRUE,3,0)
   )
)</f>
        <v>0</v>
      </c>
    </row>
    <row r="440" spans="1:11" x14ac:dyDescent="0.25">
      <c r="A440">
        <v>439</v>
      </c>
      <c r="B440">
        <f ca="1">+IF(AND(Matriz!C483=Contadores!B$1,TODAY()-Matriz!S483&lt;=0,Matriz!T483="")=TRUE,1,
   IF(AND(Matriz!C483=Contadores!B$1,TODAY()-Matriz!S483&gt;0,Matriz!T483="")=TRUE,2,
      IF(AND(Matriz!C483=Contadores!B$1,Matriz!T483&lt;&gt;"")=TRUE,3,0)
   )
)</f>
        <v>0</v>
      </c>
      <c r="C440">
        <f ca="1">+IF(AND(Matriz!C483=Contadores!C$1,TODAY()-Matriz!S483&lt;=0,Matriz!T483="")=TRUE,1,
   IF(AND(Matriz!C483=Contadores!C$1,TODAY()-Matriz!S483&gt;0,Matriz!T483="")=TRUE,2,
      IF(AND(Matriz!C483=Contadores!C$1,Matriz!T483&lt;&gt;"")=TRUE,3,0)
   )
)</f>
        <v>0</v>
      </c>
      <c r="D440">
        <f ca="1">+IF(AND(Matriz!C483=Contadores!D$1,TODAY()-Matriz!S483&lt;=0,Matriz!T483="")=TRUE,1,
   IF(AND(Matriz!C483=Contadores!D$1,TODAY()-Matriz!S483&gt;0,Matriz!T483="")=TRUE,2,
      IF(AND(Matriz!C483=Contadores!D$1,Matriz!T483&lt;&gt;"")=TRUE,3,0)
   )
)</f>
        <v>0</v>
      </c>
      <c r="E440">
        <f ca="1">+IF(AND(Matriz!C483=Contadores!E$1,TODAY()-Matriz!S483&lt;=0,Matriz!T483="")=TRUE,1,
   IF(AND(Matriz!C483=Contadores!E$1,TODAY()-Matriz!S483&gt;0,Matriz!T483="")=TRUE,2,
      IF(AND(Matriz!C483=Contadores!E$1,Matriz!T483&lt;&gt;"")=TRUE,3,0)
   )
)</f>
        <v>0</v>
      </c>
      <c r="F440">
        <f ca="1">+IF(AND(Matriz!C483=Contadores!F$1,TODAY()-Matriz!S483&lt;=0,Matriz!T483="")=TRUE,1,
   IF(AND(Matriz!C483=Contadores!F$1,TODAY()-Matriz!S483&gt;0,Matriz!T483="")=TRUE,2,
      IF(AND(Matriz!C483=Contadores!F$1,Matriz!T483&lt;&gt;"")=TRUE,3,0)
   )
)</f>
        <v>0</v>
      </c>
      <c r="G440">
        <f ca="1">+IF(AND(Matriz!C483=Contadores!G$1,TODAY()-Matriz!S483&lt;=0,Matriz!T483="")=TRUE,1,
   IF(AND(Matriz!C483=Contadores!G$1,TODAY()-Matriz!S483&gt;0,Matriz!T483="")=TRUE,2,
      IF(AND(Matriz!C483=Contadores!G$1,Matriz!T483&lt;&gt;"")=TRUE,3,0)
   )
)</f>
        <v>0</v>
      </c>
      <c r="H440">
        <f ca="1">+IF(AND(Matriz!C483=Contadores!H$1,TODAY()-Matriz!S483&lt;=0,Matriz!T483="")=TRUE,1,
   IF(AND(Matriz!C483=Contadores!H$1,TODAY()-Matriz!S483&gt;0,Matriz!T483="")=TRUE,2,
      IF(AND(Matriz!C483=Contadores!H$1,Matriz!T483&lt;&gt;"")=TRUE,3,0)
   )
)</f>
        <v>0</v>
      </c>
      <c r="I440">
        <f ca="1">+IF(AND(Matriz!C483=Contadores!I$1,TODAY()-Matriz!S483&lt;=0,Matriz!T483="")=TRUE,1,
   IF(AND(Matriz!C483=Contadores!I$1,TODAY()-Matriz!S483&gt;0,Matriz!T483="")=TRUE,2,
      IF(AND(Matriz!C483=Contadores!I$1,Matriz!T483&lt;&gt;"")=TRUE,3,0)
   )
)</f>
        <v>0</v>
      </c>
      <c r="J440">
        <f ca="1">+IF(AND(Matriz!C483=Contadores!J$1,TODAY()-Matriz!S483&lt;=0,Matriz!T483="")=TRUE,1,
   IF(AND(Matriz!C483=Contadores!J$1,TODAY()-Matriz!S483&gt;0,Matriz!T483="")=TRUE,2,
      IF(AND(Matriz!C483=Contadores!J$1,Matriz!T483&lt;&gt;"")=TRUE,3,0)
   )
)</f>
        <v>0</v>
      </c>
      <c r="K440">
        <f ca="1">+IF(AND(Matriz!C483=Contadores!K$1,TODAY()-Matriz!S483&lt;=0,Matriz!T483="")=TRUE,1,
   IF(AND(Matriz!C483=Contadores!K$1,TODAY()-Matriz!S483&gt;0,Matriz!T483="")=TRUE,2,
      IF(AND(Matriz!C483=Contadores!K$1,Matriz!T483&lt;&gt;"")=TRUE,3,0)
   )
)</f>
        <v>0</v>
      </c>
    </row>
    <row r="441" spans="1:11" x14ac:dyDescent="0.25">
      <c r="A441">
        <v>440</v>
      </c>
      <c r="B441">
        <f ca="1">+IF(AND(Matriz!C484=Contadores!B$1,TODAY()-Matriz!S484&lt;=0,Matriz!T484="")=TRUE,1,
   IF(AND(Matriz!C484=Contadores!B$1,TODAY()-Matriz!S484&gt;0,Matriz!T484="")=TRUE,2,
      IF(AND(Matriz!C484=Contadores!B$1,Matriz!T484&lt;&gt;"")=TRUE,3,0)
   )
)</f>
        <v>0</v>
      </c>
      <c r="C441">
        <f ca="1">+IF(AND(Matriz!C484=Contadores!C$1,TODAY()-Matriz!S484&lt;=0,Matriz!T484="")=TRUE,1,
   IF(AND(Matriz!C484=Contadores!C$1,TODAY()-Matriz!S484&gt;0,Matriz!T484="")=TRUE,2,
      IF(AND(Matriz!C484=Contadores!C$1,Matriz!T484&lt;&gt;"")=TRUE,3,0)
   )
)</f>
        <v>0</v>
      </c>
      <c r="D441">
        <f ca="1">+IF(AND(Matriz!C484=Contadores!D$1,TODAY()-Matriz!S484&lt;=0,Matriz!T484="")=TRUE,1,
   IF(AND(Matriz!C484=Contadores!D$1,TODAY()-Matriz!S484&gt;0,Matriz!T484="")=TRUE,2,
      IF(AND(Matriz!C484=Contadores!D$1,Matriz!T484&lt;&gt;"")=TRUE,3,0)
   )
)</f>
        <v>0</v>
      </c>
      <c r="E441">
        <f ca="1">+IF(AND(Matriz!C484=Contadores!E$1,TODAY()-Matriz!S484&lt;=0,Matriz!T484="")=TRUE,1,
   IF(AND(Matriz!C484=Contadores!E$1,TODAY()-Matriz!S484&gt;0,Matriz!T484="")=TRUE,2,
      IF(AND(Matriz!C484=Contadores!E$1,Matriz!T484&lt;&gt;"")=TRUE,3,0)
   )
)</f>
        <v>0</v>
      </c>
      <c r="F441">
        <f ca="1">+IF(AND(Matriz!C484=Contadores!F$1,TODAY()-Matriz!S484&lt;=0,Matriz!T484="")=TRUE,1,
   IF(AND(Matriz!C484=Contadores!F$1,TODAY()-Matriz!S484&gt;0,Matriz!T484="")=TRUE,2,
      IF(AND(Matriz!C484=Contadores!F$1,Matriz!T484&lt;&gt;"")=TRUE,3,0)
   )
)</f>
        <v>0</v>
      </c>
      <c r="G441">
        <f ca="1">+IF(AND(Matriz!C484=Contadores!G$1,TODAY()-Matriz!S484&lt;=0,Matriz!T484="")=TRUE,1,
   IF(AND(Matriz!C484=Contadores!G$1,TODAY()-Matriz!S484&gt;0,Matriz!T484="")=TRUE,2,
      IF(AND(Matriz!C484=Contadores!G$1,Matriz!T484&lt;&gt;"")=TRUE,3,0)
   )
)</f>
        <v>0</v>
      </c>
      <c r="H441">
        <f ca="1">+IF(AND(Matriz!C484=Contadores!H$1,TODAY()-Matriz!S484&lt;=0,Matriz!T484="")=TRUE,1,
   IF(AND(Matriz!C484=Contadores!H$1,TODAY()-Matriz!S484&gt;0,Matriz!T484="")=TRUE,2,
      IF(AND(Matriz!C484=Contadores!H$1,Matriz!T484&lt;&gt;"")=TRUE,3,0)
   )
)</f>
        <v>0</v>
      </c>
      <c r="I441">
        <f ca="1">+IF(AND(Matriz!C484=Contadores!I$1,TODAY()-Matriz!S484&lt;=0,Matriz!T484="")=TRUE,1,
   IF(AND(Matriz!C484=Contadores!I$1,TODAY()-Matriz!S484&gt;0,Matriz!T484="")=TRUE,2,
      IF(AND(Matriz!C484=Contadores!I$1,Matriz!T484&lt;&gt;"")=TRUE,3,0)
   )
)</f>
        <v>0</v>
      </c>
      <c r="J441">
        <f ca="1">+IF(AND(Matriz!C484=Contadores!J$1,TODAY()-Matriz!S484&lt;=0,Matriz!T484="")=TRUE,1,
   IF(AND(Matriz!C484=Contadores!J$1,TODAY()-Matriz!S484&gt;0,Matriz!T484="")=TRUE,2,
      IF(AND(Matriz!C484=Contadores!J$1,Matriz!T484&lt;&gt;"")=TRUE,3,0)
   )
)</f>
        <v>0</v>
      </c>
      <c r="K441">
        <f ca="1">+IF(AND(Matriz!C484=Contadores!K$1,TODAY()-Matriz!S484&lt;=0,Matriz!T484="")=TRUE,1,
   IF(AND(Matriz!C484=Contadores!K$1,TODAY()-Matriz!S484&gt;0,Matriz!T484="")=TRUE,2,
      IF(AND(Matriz!C484=Contadores!K$1,Matriz!T484&lt;&gt;"")=TRUE,3,0)
   )
)</f>
        <v>0</v>
      </c>
    </row>
    <row r="442" spans="1:11" x14ac:dyDescent="0.25">
      <c r="A442">
        <v>441</v>
      </c>
      <c r="B442">
        <f ca="1">+IF(AND(Matriz!C485=Contadores!B$1,TODAY()-Matriz!S485&lt;=0,Matriz!T485="")=TRUE,1,
   IF(AND(Matriz!C485=Contadores!B$1,TODAY()-Matriz!S485&gt;0,Matriz!T485="")=TRUE,2,
      IF(AND(Matriz!C485=Contadores!B$1,Matriz!T485&lt;&gt;"")=TRUE,3,0)
   )
)</f>
        <v>0</v>
      </c>
      <c r="C442">
        <f ca="1">+IF(AND(Matriz!C485=Contadores!C$1,TODAY()-Matriz!S485&lt;=0,Matriz!T485="")=TRUE,1,
   IF(AND(Matriz!C485=Contadores!C$1,TODAY()-Matriz!S485&gt;0,Matriz!T485="")=TRUE,2,
      IF(AND(Matriz!C485=Contadores!C$1,Matriz!T485&lt;&gt;"")=TRUE,3,0)
   )
)</f>
        <v>0</v>
      </c>
      <c r="D442">
        <f ca="1">+IF(AND(Matriz!C485=Contadores!D$1,TODAY()-Matriz!S485&lt;=0,Matriz!T485="")=TRUE,1,
   IF(AND(Matriz!C485=Contadores!D$1,TODAY()-Matriz!S485&gt;0,Matriz!T485="")=TRUE,2,
      IF(AND(Matriz!C485=Contadores!D$1,Matriz!T485&lt;&gt;"")=TRUE,3,0)
   )
)</f>
        <v>0</v>
      </c>
      <c r="E442">
        <f ca="1">+IF(AND(Matriz!C485=Contadores!E$1,TODAY()-Matriz!S485&lt;=0,Matriz!T485="")=TRUE,1,
   IF(AND(Matriz!C485=Contadores!E$1,TODAY()-Matriz!S485&gt;0,Matriz!T485="")=TRUE,2,
      IF(AND(Matriz!C485=Contadores!E$1,Matriz!T485&lt;&gt;"")=TRUE,3,0)
   )
)</f>
        <v>0</v>
      </c>
      <c r="F442">
        <f ca="1">+IF(AND(Matriz!C485=Contadores!F$1,TODAY()-Matriz!S485&lt;=0,Matriz!T485="")=TRUE,1,
   IF(AND(Matriz!C485=Contadores!F$1,TODAY()-Matriz!S485&gt;0,Matriz!T485="")=TRUE,2,
      IF(AND(Matriz!C485=Contadores!F$1,Matriz!T485&lt;&gt;"")=TRUE,3,0)
   )
)</f>
        <v>0</v>
      </c>
      <c r="G442">
        <f ca="1">+IF(AND(Matriz!C485=Contadores!G$1,TODAY()-Matriz!S485&lt;=0,Matriz!T485="")=TRUE,1,
   IF(AND(Matriz!C485=Contadores!G$1,TODAY()-Matriz!S485&gt;0,Matriz!T485="")=TRUE,2,
      IF(AND(Matriz!C485=Contadores!G$1,Matriz!T485&lt;&gt;"")=TRUE,3,0)
   )
)</f>
        <v>0</v>
      </c>
      <c r="H442">
        <f ca="1">+IF(AND(Matriz!C485=Contadores!H$1,TODAY()-Matriz!S485&lt;=0,Matriz!T485="")=TRUE,1,
   IF(AND(Matriz!C485=Contadores!H$1,TODAY()-Matriz!S485&gt;0,Matriz!T485="")=TRUE,2,
      IF(AND(Matriz!C485=Contadores!H$1,Matriz!T485&lt;&gt;"")=TRUE,3,0)
   )
)</f>
        <v>0</v>
      </c>
      <c r="I442">
        <f ca="1">+IF(AND(Matriz!C485=Contadores!I$1,TODAY()-Matriz!S485&lt;=0,Matriz!T485="")=TRUE,1,
   IF(AND(Matriz!C485=Contadores!I$1,TODAY()-Matriz!S485&gt;0,Matriz!T485="")=TRUE,2,
      IF(AND(Matriz!C485=Contadores!I$1,Matriz!T485&lt;&gt;"")=TRUE,3,0)
   )
)</f>
        <v>0</v>
      </c>
      <c r="J442">
        <f ca="1">+IF(AND(Matriz!C485=Contadores!J$1,TODAY()-Matriz!S485&lt;=0,Matriz!T485="")=TRUE,1,
   IF(AND(Matriz!C485=Contadores!J$1,TODAY()-Matriz!S485&gt;0,Matriz!T485="")=TRUE,2,
      IF(AND(Matriz!C485=Contadores!J$1,Matriz!T485&lt;&gt;"")=TRUE,3,0)
   )
)</f>
        <v>0</v>
      </c>
      <c r="K442">
        <f ca="1">+IF(AND(Matriz!C485=Contadores!K$1,TODAY()-Matriz!S485&lt;=0,Matriz!T485="")=TRUE,1,
   IF(AND(Matriz!C485=Contadores!K$1,TODAY()-Matriz!S485&gt;0,Matriz!T485="")=TRUE,2,
      IF(AND(Matriz!C485=Contadores!K$1,Matriz!T485&lt;&gt;"")=TRUE,3,0)
   )
)</f>
        <v>0</v>
      </c>
    </row>
    <row r="443" spans="1:11" x14ac:dyDescent="0.25">
      <c r="A443">
        <v>442</v>
      </c>
      <c r="B443">
        <f ca="1">+IF(AND(Matriz!C486=Contadores!B$1,TODAY()-Matriz!S486&lt;=0,Matriz!T486="")=TRUE,1,
   IF(AND(Matriz!C486=Contadores!B$1,TODAY()-Matriz!S486&gt;0,Matriz!T486="")=TRUE,2,
      IF(AND(Matriz!C486=Contadores!B$1,Matriz!T486&lt;&gt;"")=TRUE,3,0)
   )
)</f>
        <v>0</v>
      </c>
      <c r="C443">
        <f ca="1">+IF(AND(Matriz!C486=Contadores!C$1,TODAY()-Matriz!S486&lt;=0,Matriz!T486="")=TRUE,1,
   IF(AND(Matriz!C486=Contadores!C$1,TODAY()-Matriz!S486&gt;0,Matriz!T486="")=TRUE,2,
      IF(AND(Matriz!C486=Contadores!C$1,Matriz!T486&lt;&gt;"")=TRUE,3,0)
   )
)</f>
        <v>0</v>
      </c>
      <c r="D443">
        <f ca="1">+IF(AND(Matriz!C486=Contadores!D$1,TODAY()-Matriz!S486&lt;=0,Matriz!T486="")=TRUE,1,
   IF(AND(Matriz!C486=Contadores!D$1,TODAY()-Matriz!S486&gt;0,Matriz!T486="")=TRUE,2,
      IF(AND(Matriz!C486=Contadores!D$1,Matriz!T486&lt;&gt;"")=TRUE,3,0)
   )
)</f>
        <v>0</v>
      </c>
      <c r="E443">
        <f ca="1">+IF(AND(Matriz!C486=Contadores!E$1,TODAY()-Matriz!S486&lt;=0,Matriz!T486="")=TRUE,1,
   IF(AND(Matriz!C486=Contadores!E$1,TODAY()-Matriz!S486&gt;0,Matriz!T486="")=TRUE,2,
      IF(AND(Matriz!C486=Contadores!E$1,Matriz!T486&lt;&gt;"")=TRUE,3,0)
   )
)</f>
        <v>0</v>
      </c>
      <c r="F443">
        <f ca="1">+IF(AND(Matriz!C486=Contadores!F$1,TODAY()-Matriz!S486&lt;=0,Matriz!T486="")=TRUE,1,
   IF(AND(Matriz!C486=Contadores!F$1,TODAY()-Matriz!S486&gt;0,Matriz!T486="")=TRUE,2,
      IF(AND(Matriz!C486=Contadores!F$1,Matriz!T486&lt;&gt;"")=TRUE,3,0)
   )
)</f>
        <v>0</v>
      </c>
      <c r="G443">
        <f ca="1">+IF(AND(Matriz!C486=Contadores!G$1,TODAY()-Matriz!S486&lt;=0,Matriz!T486="")=TRUE,1,
   IF(AND(Matriz!C486=Contadores!G$1,TODAY()-Matriz!S486&gt;0,Matriz!T486="")=TRUE,2,
      IF(AND(Matriz!C486=Contadores!G$1,Matriz!T486&lt;&gt;"")=TRUE,3,0)
   )
)</f>
        <v>0</v>
      </c>
      <c r="H443">
        <f ca="1">+IF(AND(Matriz!C486=Contadores!H$1,TODAY()-Matriz!S486&lt;=0,Matriz!T486="")=TRUE,1,
   IF(AND(Matriz!C486=Contadores!H$1,TODAY()-Matriz!S486&gt;0,Matriz!T486="")=TRUE,2,
      IF(AND(Matriz!C486=Contadores!H$1,Matriz!T486&lt;&gt;"")=TRUE,3,0)
   )
)</f>
        <v>0</v>
      </c>
      <c r="I443">
        <f ca="1">+IF(AND(Matriz!C486=Contadores!I$1,TODAY()-Matriz!S486&lt;=0,Matriz!T486="")=TRUE,1,
   IF(AND(Matriz!C486=Contadores!I$1,TODAY()-Matriz!S486&gt;0,Matriz!T486="")=TRUE,2,
      IF(AND(Matriz!C486=Contadores!I$1,Matriz!T486&lt;&gt;"")=TRUE,3,0)
   )
)</f>
        <v>0</v>
      </c>
      <c r="J443">
        <f ca="1">+IF(AND(Matriz!C486=Contadores!J$1,TODAY()-Matriz!S486&lt;=0,Matriz!T486="")=TRUE,1,
   IF(AND(Matriz!C486=Contadores!J$1,TODAY()-Matriz!S486&gt;0,Matriz!T486="")=TRUE,2,
      IF(AND(Matriz!C486=Contadores!J$1,Matriz!T486&lt;&gt;"")=TRUE,3,0)
   )
)</f>
        <v>0</v>
      </c>
      <c r="K443">
        <f ca="1">+IF(AND(Matriz!C486=Contadores!K$1,TODAY()-Matriz!S486&lt;=0,Matriz!T486="")=TRUE,1,
   IF(AND(Matriz!C486=Contadores!K$1,TODAY()-Matriz!S486&gt;0,Matriz!T486="")=TRUE,2,
      IF(AND(Matriz!C486=Contadores!K$1,Matriz!T486&lt;&gt;"")=TRUE,3,0)
   )
)</f>
        <v>0</v>
      </c>
    </row>
    <row r="444" spans="1:11" x14ac:dyDescent="0.25">
      <c r="A444">
        <v>443</v>
      </c>
      <c r="B444">
        <f ca="1">+IF(AND(Matriz!C487=Contadores!B$1,TODAY()-Matriz!S487&lt;=0,Matriz!T487="")=TRUE,1,
   IF(AND(Matriz!C487=Contadores!B$1,TODAY()-Matriz!S487&gt;0,Matriz!T487="")=TRUE,2,
      IF(AND(Matriz!C487=Contadores!B$1,Matriz!T487&lt;&gt;"")=TRUE,3,0)
   )
)</f>
        <v>0</v>
      </c>
      <c r="C444">
        <f ca="1">+IF(AND(Matriz!C487=Contadores!C$1,TODAY()-Matriz!S487&lt;=0,Matriz!T487="")=TRUE,1,
   IF(AND(Matriz!C487=Contadores!C$1,TODAY()-Matriz!S487&gt;0,Matriz!T487="")=TRUE,2,
      IF(AND(Matriz!C487=Contadores!C$1,Matriz!T487&lt;&gt;"")=TRUE,3,0)
   )
)</f>
        <v>0</v>
      </c>
      <c r="D444">
        <f ca="1">+IF(AND(Matriz!C487=Contadores!D$1,TODAY()-Matriz!S487&lt;=0,Matriz!T487="")=TRUE,1,
   IF(AND(Matriz!C487=Contadores!D$1,TODAY()-Matriz!S487&gt;0,Matriz!T487="")=TRUE,2,
      IF(AND(Matriz!C487=Contadores!D$1,Matriz!T487&lt;&gt;"")=TRUE,3,0)
   )
)</f>
        <v>0</v>
      </c>
      <c r="E444">
        <f ca="1">+IF(AND(Matriz!C487=Contadores!E$1,TODAY()-Matriz!S487&lt;=0,Matriz!T487="")=TRUE,1,
   IF(AND(Matriz!C487=Contadores!E$1,TODAY()-Matriz!S487&gt;0,Matriz!T487="")=TRUE,2,
      IF(AND(Matriz!C487=Contadores!E$1,Matriz!T487&lt;&gt;"")=TRUE,3,0)
   )
)</f>
        <v>0</v>
      </c>
      <c r="F444">
        <f ca="1">+IF(AND(Matriz!C487=Contadores!F$1,TODAY()-Matriz!S487&lt;=0,Matriz!T487="")=TRUE,1,
   IF(AND(Matriz!C487=Contadores!F$1,TODAY()-Matriz!S487&gt;0,Matriz!T487="")=TRUE,2,
      IF(AND(Matriz!C487=Contadores!F$1,Matriz!T487&lt;&gt;"")=TRUE,3,0)
   )
)</f>
        <v>0</v>
      </c>
      <c r="G444">
        <f ca="1">+IF(AND(Matriz!C487=Contadores!G$1,TODAY()-Matriz!S487&lt;=0,Matriz!T487="")=TRUE,1,
   IF(AND(Matriz!C487=Contadores!G$1,TODAY()-Matriz!S487&gt;0,Matriz!T487="")=TRUE,2,
      IF(AND(Matriz!C487=Contadores!G$1,Matriz!T487&lt;&gt;"")=TRUE,3,0)
   )
)</f>
        <v>0</v>
      </c>
      <c r="H444">
        <f ca="1">+IF(AND(Matriz!C487=Contadores!H$1,TODAY()-Matriz!S487&lt;=0,Matriz!T487="")=TRUE,1,
   IF(AND(Matriz!C487=Contadores!H$1,TODAY()-Matriz!S487&gt;0,Matriz!T487="")=TRUE,2,
      IF(AND(Matriz!C487=Contadores!H$1,Matriz!T487&lt;&gt;"")=TRUE,3,0)
   )
)</f>
        <v>0</v>
      </c>
      <c r="I444">
        <f ca="1">+IF(AND(Matriz!C487=Contadores!I$1,TODAY()-Matriz!S487&lt;=0,Matriz!T487="")=TRUE,1,
   IF(AND(Matriz!C487=Contadores!I$1,TODAY()-Matriz!S487&gt;0,Matriz!T487="")=TRUE,2,
      IF(AND(Matriz!C487=Contadores!I$1,Matriz!T487&lt;&gt;"")=TRUE,3,0)
   )
)</f>
        <v>0</v>
      </c>
      <c r="J444">
        <f ca="1">+IF(AND(Matriz!C487=Contadores!J$1,TODAY()-Matriz!S487&lt;=0,Matriz!T487="")=TRUE,1,
   IF(AND(Matriz!C487=Contadores!J$1,TODAY()-Matriz!S487&gt;0,Matriz!T487="")=TRUE,2,
      IF(AND(Matriz!C487=Contadores!J$1,Matriz!T487&lt;&gt;"")=TRUE,3,0)
   )
)</f>
        <v>0</v>
      </c>
      <c r="K444">
        <f ca="1">+IF(AND(Matriz!C487=Contadores!K$1,TODAY()-Matriz!S487&lt;=0,Matriz!T487="")=TRUE,1,
   IF(AND(Matriz!C487=Contadores!K$1,TODAY()-Matriz!S487&gt;0,Matriz!T487="")=TRUE,2,
      IF(AND(Matriz!C487=Contadores!K$1,Matriz!T487&lt;&gt;"")=TRUE,3,0)
   )
)</f>
        <v>0</v>
      </c>
    </row>
    <row r="445" spans="1:11" x14ac:dyDescent="0.25">
      <c r="A445">
        <v>444</v>
      </c>
      <c r="B445">
        <f ca="1">+IF(AND(Matriz!C488=Contadores!B$1,TODAY()-Matriz!S488&lt;=0,Matriz!T488="")=TRUE,1,
   IF(AND(Matriz!C488=Contadores!B$1,TODAY()-Matriz!S488&gt;0,Matriz!T488="")=TRUE,2,
      IF(AND(Matriz!C488=Contadores!B$1,Matriz!T488&lt;&gt;"")=TRUE,3,0)
   )
)</f>
        <v>0</v>
      </c>
      <c r="C445">
        <f ca="1">+IF(AND(Matriz!C488=Contadores!C$1,TODAY()-Matriz!S488&lt;=0,Matriz!T488="")=TRUE,1,
   IF(AND(Matriz!C488=Contadores!C$1,TODAY()-Matriz!S488&gt;0,Matriz!T488="")=TRUE,2,
      IF(AND(Matriz!C488=Contadores!C$1,Matriz!T488&lt;&gt;"")=TRUE,3,0)
   )
)</f>
        <v>0</v>
      </c>
      <c r="D445">
        <f ca="1">+IF(AND(Matriz!C488=Contadores!D$1,TODAY()-Matriz!S488&lt;=0,Matriz!T488="")=TRUE,1,
   IF(AND(Matriz!C488=Contadores!D$1,TODAY()-Matriz!S488&gt;0,Matriz!T488="")=TRUE,2,
      IF(AND(Matriz!C488=Contadores!D$1,Matriz!T488&lt;&gt;"")=TRUE,3,0)
   )
)</f>
        <v>0</v>
      </c>
      <c r="E445">
        <f ca="1">+IF(AND(Matriz!C488=Contadores!E$1,TODAY()-Matriz!S488&lt;=0,Matriz!T488="")=TRUE,1,
   IF(AND(Matriz!C488=Contadores!E$1,TODAY()-Matriz!S488&gt;0,Matriz!T488="")=TRUE,2,
      IF(AND(Matriz!C488=Contadores!E$1,Matriz!T488&lt;&gt;"")=TRUE,3,0)
   )
)</f>
        <v>0</v>
      </c>
      <c r="F445">
        <f ca="1">+IF(AND(Matriz!C488=Contadores!F$1,TODAY()-Matriz!S488&lt;=0,Matriz!T488="")=TRUE,1,
   IF(AND(Matriz!C488=Contadores!F$1,TODAY()-Matriz!S488&gt;0,Matriz!T488="")=TRUE,2,
      IF(AND(Matriz!C488=Contadores!F$1,Matriz!T488&lt;&gt;"")=TRUE,3,0)
   )
)</f>
        <v>0</v>
      </c>
      <c r="G445">
        <f ca="1">+IF(AND(Matriz!C488=Contadores!G$1,TODAY()-Matriz!S488&lt;=0,Matriz!T488="")=TRUE,1,
   IF(AND(Matriz!C488=Contadores!G$1,TODAY()-Matriz!S488&gt;0,Matriz!T488="")=TRUE,2,
      IF(AND(Matriz!C488=Contadores!G$1,Matriz!T488&lt;&gt;"")=TRUE,3,0)
   )
)</f>
        <v>0</v>
      </c>
      <c r="H445">
        <f ca="1">+IF(AND(Matriz!C488=Contadores!H$1,TODAY()-Matriz!S488&lt;=0,Matriz!T488="")=TRUE,1,
   IF(AND(Matriz!C488=Contadores!H$1,TODAY()-Matriz!S488&gt;0,Matriz!T488="")=TRUE,2,
      IF(AND(Matriz!C488=Contadores!H$1,Matriz!T488&lt;&gt;"")=TRUE,3,0)
   )
)</f>
        <v>0</v>
      </c>
      <c r="I445">
        <f ca="1">+IF(AND(Matriz!C488=Contadores!I$1,TODAY()-Matriz!S488&lt;=0,Matriz!T488="")=TRUE,1,
   IF(AND(Matriz!C488=Contadores!I$1,TODAY()-Matriz!S488&gt;0,Matriz!T488="")=TRUE,2,
      IF(AND(Matriz!C488=Contadores!I$1,Matriz!T488&lt;&gt;"")=TRUE,3,0)
   )
)</f>
        <v>0</v>
      </c>
      <c r="J445">
        <f ca="1">+IF(AND(Matriz!C488=Contadores!J$1,TODAY()-Matriz!S488&lt;=0,Matriz!T488="")=TRUE,1,
   IF(AND(Matriz!C488=Contadores!J$1,TODAY()-Matriz!S488&gt;0,Matriz!T488="")=TRUE,2,
      IF(AND(Matriz!C488=Contadores!J$1,Matriz!T488&lt;&gt;"")=TRUE,3,0)
   )
)</f>
        <v>0</v>
      </c>
      <c r="K445">
        <f ca="1">+IF(AND(Matriz!C488=Contadores!K$1,TODAY()-Matriz!S488&lt;=0,Matriz!T488="")=TRUE,1,
   IF(AND(Matriz!C488=Contadores!K$1,TODAY()-Matriz!S488&gt;0,Matriz!T488="")=TRUE,2,
      IF(AND(Matriz!C488=Contadores!K$1,Matriz!T488&lt;&gt;"")=TRUE,3,0)
   )
)</f>
        <v>0</v>
      </c>
    </row>
    <row r="446" spans="1:11" x14ac:dyDescent="0.25">
      <c r="A446">
        <v>445</v>
      </c>
      <c r="B446">
        <f ca="1">+IF(AND(Matriz!C489=Contadores!B$1,TODAY()-Matriz!S489&lt;=0,Matriz!T489="")=TRUE,1,
   IF(AND(Matriz!C489=Contadores!B$1,TODAY()-Matriz!S489&gt;0,Matriz!T489="")=TRUE,2,
      IF(AND(Matriz!C489=Contadores!B$1,Matriz!T489&lt;&gt;"")=TRUE,3,0)
   )
)</f>
        <v>0</v>
      </c>
      <c r="C446">
        <f ca="1">+IF(AND(Matriz!C489=Contadores!C$1,TODAY()-Matriz!S489&lt;=0,Matriz!T489="")=TRUE,1,
   IF(AND(Matriz!C489=Contadores!C$1,TODAY()-Matriz!S489&gt;0,Matriz!T489="")=TRUE,2,
      IF(AND(Matriz!C489=Contadores!C$1,Matriz!T489&lt;&gt;"")=TRUE,3,0)
   )
)</f>
        <v>0</v>
      </c>
      <c r="D446">
        <f ca="1">+IF(AND(Matriz!C489=Contadores!D$1,TODAY()-Matriz!S489&lt;=0,Matriz!T489="")=TRUE,1,
   IF(AND(Matriz!C489=Contadores!D$1,TODAY()-Matriz!S489&gt;0,Matriz!T489="")=TRUE,2,
      IF(AND(Matriz!C489=Contadores!D$1,Matriz!T489&lt;&gt;"")=TRUE,3,0)
   )
)</f>
        <v>0</v>
      </c>
      <c r="E446">
        <f ca="1">+IF(AND(Matriz!C489=Contadores!E$1,TODAY()-Matriz!S489&lt;=0,Matriz!T489="")=TRUE,1,
   IF(AND(Matriz!C489=Contadores!E$1,TODAY()-Matriz!S489&gt;0,Matriz!T489="")=TRUE,2,
      IF(AND(Matriz!C489=Contadores!E$1,Matriz!T489&lt;&gt;"")=TRUE,3,0)
   )
)</f>
        <v>0</v>
      </c>
      <c r="F446">
        <f ca="1">+IF(AND(Matriz!C489=Contadores!F$1,TODAY()-Matriz!S489&lt;=0,Matriz!T489="")=TRUE,1,
   IF(AND(Matriz!C489=Contadores!F$1,TODAY()-Matriz!S489&gt;0,Matriz!T489="")=TRUE,2,
      IF(AND(Matriz!C489=Contadores!F$1,Matriz!T489&lt;&gt;"")=TRUE,3,0)
   )
)</f>
        <v>0</v>
      </c>
      <c r="G446">
        <f ca="1">+IF(AND(Matriz!C489=Contadores!G$1,TODAY()-Matriz!S489&lt;=0,Matriz!T489="")=TRUE,1,
   IF(AND(Matriz!C489=Contadores!G$1,TODAY()-Matriz!S489&gt;0,Matriz!T489="")=TRUE,2,
      IF(AND(Matriz!C489=Contadores!G$1,Matriz!T489&lt;&gt;"")=TRUE,3,0)
   )
)</f>
        <v>0</v>
      </c>
      <c r="H446">
        <f ca="1">+IF(AND(Matriz!C489=Contadores!H$1,TODAY()-Matriz!S489&lt;=0,Matriz!T489="")=TRUE,1,
   IF(AND(Matriz!C489=Contadores!H$1,TODAY()-Matriz!S489&gt;0,Matriz!T489="")=TRUE,2,
      IF(AND(Matriz!C489=Contadores!H$1,Matriz!T489&lt;&gt;"")=TRUE,3,0)
   )
)</f>
        <v>0</v>
      </c>
      <c r="I446">
        <f ca="1">+IF(AND(Matriz!C489=Contadores!I$1,TODAY()-Matriz!S489&lt;=0,Matriz!T489="")=TRUE,1,
   IF(AND(Matriz!C489=Contadores!I$1,TODAY()-Matriz!S489&gt;0,Matriz!T489="")=TRUE,2,
      IF(AND(Matriz!C489=Contadores!I$1,Matriz!T489&lt;&gt;"")=TRUE,3,0)
   )
)</f>
        <v>0</v>
      </c>
      <c r="J446">
        <f ca="1">+IF(AND(Matriz!C489=Contadores!J$1,TODAY()-Matriz!S489&lt;=0,Matriz!T489="")=TRUE,1,
   IF(AND(Matriz!C489=Contadores!J$1,TODAY()-Matriz!S489&gt;0,Matriz!T489="")=TRUE,2,
      IF(AND(Matriz!C489=Contadores!J$1,Matriz!T489&lt;&gt;"")=TRUE,3,0)
   )
)</f>
        <v>0</v>
      </c>
      <c r="K446">
        <f ca="1">+IF(AND(Matriz!C489=Contadores!K$1,TODAY()-Matriz!S489&lt;=0,Matriz!T489="")=TRUE,1,
   IF(AND(Matriz!C489=Contadores!K$1,TODAY()-Matriz!S489&gt;0,Matriz!T489="")=TRUE,2,
      IF(AND(Matriz!C489=Contadores!K$1,Matriz!T489&lt;&gt;"")=TRUE,3,0)
   )
)</f>
        <v>0</v>
      </c>
    </row>
    <row r="447" spans="1:11" x14ac:dyDescent="0.25">
      <c r="A447">
        <v>446</v>
      </c>
      <c r="B447">
        <f ca="1">+IF(AND(Matriz!C490=Contadores!B$1,TODAY()-Matriz!S490&lt;=0,Matriz!T490="")=TRUE,1,
   IF(AND(Matriz!C490=Contadores!B$1,TODAY()-Matriz!S490&gt;0,Matriz!T490="")=TRUE,2,
      IF(AND(Matriz!C490=Contadores!B$1,Matriz!T490&lt;&gt;"")=TRUE,3,0)
   )
)</f>
        <v>0</v>
      </c>
      <c r="C447">
        <f ca="1">+IF(AND(Matriz!C490=Contadores!C$1,TODAY()-Matriz!S490&lt;=0,Matriz!T490="")=TRUE,1,
   IF(AND(Matriz!C490=Contadores!C$1,TODAY()-Matriz!S490&gt;0,Matriz!T490="")=TRUE,2,
      IF(AND(Matriz!C490=Contadores!C$1,Matriz!T490&lt;&gt;"")=TRUE,3,0)
   )
)</f>
        <v>0</v>
      </c>
      <c r="D447">
        <f ca="1">+IF(AND(Matriz!C490=Contadores!D$1,TODAY()-Matriz!S490&lt;=0,Matriz!T490="")=TRUE,1,
   IF(AND(Matriz!C490=Contadores!D$1,TODAY()-Matriz!S490&gt;0,Matriz!T490="")=TRUE,2,
      IF(AND(Matriz!C490=Contadores!D$1,Matriz!T490&lt;&gt;"")=TRUE,3,0)
   )
)</f>
        <v>0</v>
      </c>
      <c r="E447">
        <f ca="1">+IF(AND(Matriz!C490=Contadores!E$1,TODAY()-Matriz!S490&lt;=0,Matriz!T490="")=TRUE,1,
   IF(AND(Matriz!C490=Contadores!E$1,TODAY()-Matriz!S490&gt;0,Matriz!T490="")=TRUE,2,
      IF(AND(Matriz!C490=Contadores!E$1,Matriz!T490&lt;&gt;"")=TRUE,3,0)
   )
)</f>
        <v>0</v>
      </c>
      <c r="F447">
        <f ca="1">+IF(AND(Matriz!C490=Contadores!F$1,TODAY()-Matriz!S490&lt;=0,Matriz!T490="")=TRUE,1,
   IF(AND(Matriz!C490=Contadores!F$1,TODAY()-Matriz!S490&gt;0,Matriz!T490="")=TRUE,2,
      IF(AND(Matriz!C490=Contadores!F$1,Matriz!T490&lt;&gt;"")=TRUE,3,0)
   )
)</f>
        <v>0</v>
      </c>
      <c r="G447">
        <f ca="1">+IF(AND(Matriz!C490=Contadores!G$1,TODAY()-Matriz!S490&lt;=0,Matriz!T490="")=TRUE,1,
   IF(AND(Matriz!C490=Contadores!G$1,TODAY()-Matriz!S490&gt;0,Matriz!T490="")=TRUE,2,
      IF(AND(Matriz!C490=Contadores!G$1,Matriz!T490&lt;&gt;"")=TRUE,3,0)
   )
)</f>
        <v>0</v>
      </c>
      <c r="H447">
        <f ca="1">+IF(AND(Matriz!C490=Contadores!H$1,TODAY()-Matriz!S490&lt;=0,Matriz!T490="")=TRUE,1,
   IF(AND(Matriz!C490=Contadores!H$1,TODAY()-Matriz!S490&gt;0,Matriz!T490="")=TRUE,2,
      IF(AND(Matriz!C490=Contadores!H$1,Matriz!T490&lt;&gt;"")=TRUE,3,0)
   )
)</f>
        <v>0</v>
      </c>
      <c r="I447">
        <f ca="1">+IF(AND(Matriz!C490=Contadores!I$1,TODAY()-Matriz!S490&lt;=0,Matriz!T490="")=TRUE,1,
   IF(AND(Matriz!C490=Contadores!I$1,TODAY()-Matriz!S490&gt;0,Matriz!T490="")=TRUE,2,
      IF(AND(Matriz!C490=Contadores!I$1,Matriz!T490&lt;&gt;"")=TRUE,3,0)
   )
)</f>
        <v>0</v>
      </c>
      <c r="J447">
        <f ca="1">+IF(AND(Matriz!C490=Contadores!J$1,TODAY()-Matriz!S490&lt;=0,Matriz!T490="")=TRUE,1,
   IF(AND(Matriz!C490=Contadores!J$1,TODAY()-Matriz!S490&gt;0,Matriz!T490="")=TRUE,2,
      IF(AND(Matriz!C490=Contadores!J$1,Matriz!T490&lt;&gt;"")=TRUE,3,0)
   )
)</f>
        <v>0</v>
      </c>
      <c r="K447">
        <f ca="1">+IF(AND(Matriz!C490=Contadores!K$1,TODAY()-Matriz!S490&lt;=0,Matriz!T490="")=TRUE,1,
   IF(AND(Matriz!C490=Contadores!K$1,TODAY()-Matriz!S490&gt;0,Matriz!T490="")=TRUE,2,
      IF(AND(Matriz!C490=Contadores!K$1,Matriz!T490&lt;&gt;"")=TRUE,3,0)
   )
)</f>
        <v>0</v>
      </c>
    </row>
    <row r="448" spans="1:11" x14ac:dyDescent="0.25">
      <c r="A448">
        <v>447</v>
      </c>
      <c r="B448">
        <f ca="1">+IF(AND(Matriz!C491=Contadores!B$1,TODAY()-Matriz!S491&lt;=0,Matriz!T491="")=TRUE,1,
   IF(AND(Matriz!C491=Contadores!B$1,TODAY()-Matriz!S491&gt;0,Matriz!T491="")=TRUE,2,
      IF(AND(Matriz!C491=Contadores!B$1,Matriz!T491&lt;&gt;"")=TRUE,3,0)
   )
)</f>
        <v>0</v>
      </c>
      <c r="C448">
        <f ca="1">+IF(AND(Matriz!C491=Contadores!C$1,TODAY()-Matriz!S491&lt;=0,Matriz!T491="")=TRUE,1,
   IF(AND(Matriz!C491=Contadores!C$1,TODAY()-Matriz!S491&gt;0,Matriz!T491="")=TRUE,2,
      IF(AND(Matriz!C491=Contadores!C$1,Matriz!T491&lt;&gt;"")=TRUE,3,0)
   )
)</f>
        <v>0</v>
      </c>
      <c r="D448">
        <f ca="1">+IF(AND(Matriz!C491=Contadores!D$1,TODAY()-Matriz!S491&lt;=0,Matriz!T491="")=TRUE,1,
   IF(AND(Matriz!C491=Contadores!D$1,TODAY()-Matriz!S491&gt;0,Matriz!T491="")=TRUE,2,
      IF(AND(Matriz!C491=Contadores!D$1,Matriz!T491&lt;&gt;"")=TRUE,3,0)
   )
)</f>
        <v>0</v>
      </c>
      <c r="E448">
        <f ca="1">+IF(AND(Matriz!C491=Contadores!E$1,TODAY()-Matriz!S491&lt;=0,Matriz!T491="")=TRUE,1,
   IF(AND(Matriz!C491=Contadores!E$1,TODAY()-Matriz!S491&gt;0,Matriz!T491="")=TRUE,2,
      IF(AND(Matriz!C491=Contadores!E$1,Matriz!T491&lt;&gt;"")=TRUE,3,0)
   )
)</f>
        <v>0</v>
      </c>
      <c r="F448">
        <f ca="1">+IF(AND(Matriz!C491=Contadores!F$1,TODAY()-Matriz!S491&lt;=0,Matriz!T491="")=TRUE,1,
   IF(AND(Matriz!C491=Contadores!F$1,TODAY()-Matriz!S491&gt;0,Matriz!T491="")=TRUE,2,
      IF(AND(Matriz!C491=Contadores!F$1,Matriz!T491&lt;&gt;"")=TRUE,3,0)
   )
)</f>
        <v>0</v>
      </c>
      <c r="G448">
        <f ca="1">+IF(AND(Matriz!C491=Contadores!G$1,TODAY()-Matriz!S491&lt;=0,Matriz!T491="")=TRUE,1,
   IF(AND(Matriz!C491=Contadores!G$1,TODAY()-Matriz!S491&gt;0,Matriz!T491="")=TRUE,2,
      IF(AND(Matriz!C491=Contadores!G$1,Matriz!T491&lt;&gt;"")=TRUE,3,0)
   )
)</f>
        <v>0</v>
      </c>
      <c r="H448">
        <f ca="1">+IF(AND(Matriz!C491=Contadores!H$1,TODAY()-Matriz!S491&lt;=0,Matriz!T491="")=TRUE,1,
   IF(AND(Matriz!C491=Contadores!H$1,TODAY()-Matriz!S491&gt;0,Matriz!T491="")=TRUE,2,
      IF(AND(Matriz!C491=Contadores!H$1,Matriz!T491&lt;&gt;"")=TRUE,3,0)
   )
)</f>
        <v>0</v>
      </c>
      <c r="I448">
        <f ca="1">+IF(AND(Matriz!C491=Contadores!I$1,TODAY()-Matriz!S491&lt;=0,Matriz!T491="")=TRUE,1,
   IF(AND(Matriz!C491=Contadores!I$1,TODAY()-Matriz!S491&gt;0,Matriz!T491="")=TRUE,2,
      IF(AND(Matriz!C491=Contadores!I$1,Matriz!T491&lt;&gt;"")=TRUE,3,0)
   )
)</f>
        <v>0</v>
      </c>
      <c r="J448">
        <f ca="1">+IF(AND(Matriz!C491=Contadores!J$1,TODAY()-Matriz!S491&lt;=0,Matriz!T491="")=TRUE,1,
   IF(AND(Matriz!C491=Contadores!J$1,TODAY()-Matriz!S491&gt;0,Matriz!T491="")=TRUE,2,
      IF(AND(Matriz!C491=Contadores!J$1,Matriz!T491&lt;&gt;"")=TRUE,3,0)
   )
)</f>
        <v>0</v>
      </c>
      <c r="K448">
        <f ca="1">+IF(AND(Matriz!C491=Contadores!K$1,TODAY()-Matriz!S491&lt;=0,Matriz!T491="")=TRUE,1,
   IF(AND(Matriz!C491=Contadores!K$1,TODAY()-Matriz!S491&gt;0,Matriz!T491="")=TRUE,2,
      IF(AND(Matriz!C491=Contadores!K$1,Matriz!T491&lt;&gt;"")=TRUE,3,0)
   )
)</f>
        <v>0</v>
      </c>
    </row>
    <row r="449" spans="1:11" x14ac:dyDescent="0.25">
      <c r="A449">
        <v>448</v>
      </c>
      <c r="B449">
        <f ca="1">+IF(AND(Matriz!C492=Contadores!B$1,TODAY()-Matriz!S492&lt;=0,Matriz!T492="")=TRUE,1,
   IF(AND(Matriz!C492=Contadores!B$1,TODAY()-Matriz!S492&gt;0,Matriz!T492="")=TRUE,2,
      IF(AND(Matriz!C492=Contadores!B$1,Matriz!T492&lt;&gt;"")=TRUE,3,0)
   )
)</f>
        <v>0</v>
      </c>
      <c r="C449">
        <f ca="1">+IF(AND(Matriz!C492=Contadores!C$1,TODAY()-Matriz!S492&lt;=0,Matriz!T492="")=TRUE,1,
   IF(AND(Matriz!C492=Contadores!C$1,TODAY()-Matriz!S492&gt;0,Matriz!T492="")=TRUE,2,
      IF(AND(Matriz!C492=Contadores!C$1,Matriz!T492&lt;&gt;"")=TRUE,3,0)
   )
)</f>
        <v>0</v>
      </c>
      <c r="D449">
        <f ca="1">+IF(AND(Matriz!C492=Contadores!D$1,TODAY()-Matriz!S492&lt;=0,Matriz!T492="")=TRUE,1,
   IF(AND(Matriz!C492=Contadores!D$1,TODAY()-Matriz!S492&gt;0,Matriz!T492="")=TRUE,2,
      IF(AND(Matriz!C492=Contadores!D$1,Matriz!T492&lt;&gt;"")=TRUE,3,0)
   )
)</f>
        <v>0</v>
      </c>
      <c r="E449">
        <f ca="1">+IF(AND(Matriz!C492=Contadores!E$1,TODAY()-Matriz!S492&lt;=0,Matriz!T492="")=TRUE,1,
   IF(AND(Matriz!C492=Contadores!E$1,TODAY()-Matriz!S492&gt;0,Matriz!T492="")=TRUE,2,
      IF(AND(Matriz!C492=Contadores!E$1,Matriz!T492&lt;&gt;"")=TRUE,3,0)
   )
)</f>
        <v>0</v>
      </c>
      <c r="F449">
        <f ca="1">+IF(AND(Matriz!C492=Contadores!F$1,TODAY()-Matriz!S492&lt;=0,Matriz!T492="")=TRUE,1,
   IF(AND(Matriz!C492=Contadores!F$1,TODAY()-Matriz!S492&gt;0,Matriz!T492="")=TRUE,2,
      IF(AND(Matriz!C492=Contadores!F$1,Matriz!T492&lt;&gt;"")=TRUE,3,0)
   )
)</f>
        <v>0</v>
      </c>
      <c r="G449">
        <f ca="1">+IF(AND(Matriz!C492=Contadores!G$1,TODAY()-Matriz!S492&lt;=0,Matriz!T492="")=TRUE,1,
   IF(AND(Matriz!C492=Contadores!G$1,TODAY()-Matriz!S492&gt;0,Matriz!T492="")=TRUE,2,
      IF(AND(Matriz!C492=Contadores!G$1,Matriz!T492&lt;&gt;"")=TRUE,3,0)
   )
)</f>
        <v>0</v>
      </c>
      <c r="H449">
        <f ca="1">+IF(AND(Matriz!C492=Contadores!H$1,TODAY()-Matriz!S492&lt;=0,Matriz!T492="")=TRUE,1,
   IF(AND(Matriz!C492=Contadores!H$1,TODAY()-Matriz!S492&gt;0,Matriz!T492="")=TRUE,2,
      IF(AND(Matriz!C492=Contadores!H$1,Matriz!T492&lt;&gt;"")=TRUE,3,0)
   )
)</f>
        <v>0</v>
      </c>
      <c r="I449">
        <f ca="1">+IF(AND(Matriz!C492=Contadores!I$1,TODAY()-Matriz!S492&lt;=0,Matriz!T492="")=TRUE,1,
   IF(AND(Matriz!C492=Contadores!I$1,TODAY()-Matriz!S492&gt;0,Matriz!T492="")=TRUE,2,
      IF(AND(Matriz!C492=Contadores!I$1,Matriz!T492&lt;&gt;"")=TRUE,3,0)
   )
)</f>
        <v>0</v>
      </c>
      <c r="J449">
        <f ca="1">+IF(AND(Matriz!C492=Contadores!J$1,TODAY()-Matriz!S492&lt;=0,Matriz!T492="")=TRUE,1,
   IF(AND(Matriz!C492=Contadores!J$1,TODAY()-Matriz!S492&gt;0,Matriz!T492="")=TRUE,2,
      IF(AND(Matriz!C492=Contadores!J$1,Matriz!T492&lt;&gt;"")=TRUE,3,0)
   )
)</f>
        <v>0</v>
      </c>
      <c r="K449">
        <f ca="1">+IF(AND(Matriz!C492=Contadores!K$1,TODAY()-Matriz!S492&lt;=0,Matriz!T492="")=TRUE,1,
   IF(AND(Matriz!C492=Contadores!K$1,TODAY()-Matriz!S492&gt;0,Matriz!T492="")=TRUE,2,
      IF(AND(Matriz!C492=Contadores!K$1,Matriz!T492&lt;&gt;"")=TRUE,3,0)
   )
)</f>
        <v>0</v>
      </c>
    </row>
    <row r="450" spans="1:11" x14ac:dyDescent="0.25">
      <c r="A450">
        <v>449</v>
      </c>
      <c r="B450">
        <f ca="1">+IF(AND(Matriz!C493=Contadores!B$1,TODAY()-Matriz!S493&lt;=0,Matriz!T493="")=TRUE,1,
   IF(AND(Matriz!C493=Contadores!B$1,TODAY()-Matriz!S493&gt;0,Matriz!T493="")=TRUE,2,
      IF(AND(Matriz!C493=Contadores!B$1,Matriz!T493&lt;&gt;"")=TRUE,3,0)
   )
)</f>
        <v>0</v>
      </c>
      <c r="C450">
        <f ca="1">+IF(AND(Matriz!C493=Contadores!C$1,TODAY()-Matriz!S493&lt;=0,Matriz!T493="")=TRUE,1,
   IF(AND(Matriz!C493=Contadores!C$1,TODAY()-Matriz!S493&gt;0,Matriz!T493="")=TRUE,2,
      IF(AND(Matriz!C493=Contadores!C$1,Matriz!T493&lt;&gt;"")=TRUE,3,0)
   )
)</f>
        <v>0</v>
      </c>
      <c r="D450">
        <f ca="1">+IF(AND(Matriz!C493=Contadores!D$1,TODAY()-Matriz!S493&lt;=0,Matriz!T493="")=TRUE,1,
   IF(AND(Matriz!C493=Contadores!D$1,TODAY()-Matriz!S493&gt;0,Matriz!T493="")=TRUE,2,
      IF(AND(Matriz!C493=Contadores!D$1,Matriz!T493&lt;&gt;"")=TRUE,3,0)
   )
)</f>
        <v>0</v>
      </c>
      <c r="E450">
        <f ca="1">+IF(AND(Matriz!C493=Contadores!E$1,TODAY()-Matriz!S493&lt;=0,Matriz!T493="")=TRUE,1,
   IF(AND(Matriz!C493=Contadores!E$1,TODAY()-Matriz!S493&gt;0,Matriz!T493="")=TRUE,2,
      IF(AND(Matriz!C493=Contadores!E$1,Matriz!T493&lt;&gt;"")=TRUE,3,0)
   )
)</f>
        <v>0</v>
      </c>
      <c r="F450">
        <f ca="1">+IF(AND(Matriz!C493=Contadores!F$1,TODAY()-Matriz!S493&lt;=0,Matriz!T493="")=TRUE,1,
   IF(AND(Matriz!C493=Contadores!F$1,TODAY()-Matriz!S493&gt;0,Matriz!T493="")=TRUE,2,
      IF(AND(Matriz!C493=Contadores!F$1,Matriz!T493&lt;&gt;"")=TRUE,3,0)
   )
)</f>
        <v>0</v>
      </c>
      <c r="G450">
        <f ca="1">+IF(AND(Matriz!C493=Contadores!G$1,TODAY()-Matriz!S493&lt;=0,Matriz!T493="")=TRUE,1,
   IF(AND(Matriz!C493=Contadores!G$1,TODAY()-Matriz!S493&gt;0,Matriz!T493="")=TRUE,2,
      IF(AND(Matriz!C493=Contadores!G$1,Matriz!T493&lt;&gt;"")=TRUE,3,0)
   )
)</f>
        <v>0</v>
      </c>
      <c r="H450">
        <f ca="1">+IF(AND(Matriz!C493=Contadores!H$1,TODAY()-Matriz!S493&lt;=0,Matriz!T493="")=TRUE,1,
   IF(AND(Matriz!C493=Contadores!H$1,TODAY()-Matriz!S493&gt;0,Matriz!T493="")=TRUE,2,
      IF(AND(Matriz!C493=Contadores!H$1,Matriz!T493&lt;&gt;"")=TRUE,3,0)
   )
)</f>
        <v>0</v>
      </c>
      <c r="I450">
        <f ca="1">+IF(AND(Matriz!C493=Contadores!I$1,TODAY()-Matriz!S493&lt;=0,Matriz!T493="")=TRUE,1,
   IF(AND(Matriz!C493=Contadores!I$1,TODAY()-Matriz!S493&gt;0,Matriz!T493="")=TRUE,2,
      IF(AND(Matriz!C493=Contadores!I$1,Matriz!T493&lt;&gt;"")=TRUE,3,0)
   )
)</f>
        <v>0</v>
      </c>
      <c r="J450">
        <f ca="1">+IF(AND(Matriz!C493=Contadores!J$1,TODAY()-Matriz!S493&lt;=0,Matriz!T493="")=TRUE,1,
   IF(AND(Matriz!C493=Contadores!J$1,TODAY()-Matriz!S493&gt;0,Matriz!T493="")=TRUE,2,
      IF(AND(Matriz!C493=Contadores!J$1,Matriz!T493&lt;&gt;"")=TRUE,3,0)
   )
)</f>
        <v>0</v>
      </c>
      <c r="K450">
        <f ca="1">+IF(AND(Matriz!C493=Contadores!K$1,TODAY()-Matriz!S493&lt;=0,Matriz!T493="")=TRUE,1,
   IF(AND(Matriz!C493=Contadores!K$1,TODAY()-Matriz!S493&gt;0,Matriz!T493="")=TRUE,2,
      IF(AND(Matriz!C493=Contadores!K$1,Matriz!T493&lt;&gt;"")=TRUE,3,0)
   )
)</f>
        <v>0</v>
      </c>
    </row>
    <row r="451" spans="1:11" x14ac:dyDescent="0.25">
      <c r="A451">
        <v>450</v>
      </c>
      <c r="B451">
        <f ca="1">+IF(AND(Matriz!C494=Contadores!B$1,TODAY()-Matriz!S494&lt;=0,Matriz!T494="")=TRUE,1,
   IF(AND(Matriz!C494=Contadores!B$1,TODAY()-Matriz!S494&gt;0,Matriz!T494="")=TRUE,2,
      IF(AND(Matriz!C494=Contadores!B$1,Matriz!T494&lt;&gt;"")=TRUE,3,0)
   )
)</f>
        <v>0</v>
      </c>
      <c r="C451">
        <f ca="1">+IF(AND(Matriz!C494=Contadores!C$1,TODAY()-Matriz!S494&lt;=0,Matriz!T494="")=TRUE,1,
   IF(AND(Matriz!C494=Contadores!C$1,TODAY()-Matriz!S494&gt;0,Matriz!T494="")=TRUE,2,
      IF(AND(Matriz!C494=Contadores!C$1,Matriz!T494&lt;&gt;"")=TRUE,3,0)
   )
)</f>
        <v>0</v>
      </c>
      <c r="D451">
        <f ca="1">+IF(AND(Matriz!C494=Contadores!D$1,TODAY()-Matriz!S494&lt;=0,Matriz!T494="")=TRUE,1,
   IF(AND(Matriz!C494=Contadores!D$1,TODAY()-Matriz!S494&gt;0,Matriz!T494="")=TRUE,2,
      IF(AND(Matriz!C494=Contadores!D$1,Matriz!T494&lt;&gt;"")=TRUE,3,0)
   )
)</f>
        <v>0</v>
      </c>
      <c r="E451">
        <f ca="1">+IF(AND(Matriz!C494=Contadores!E$1,TODAY()-Matriz!S494&lt;=0,Matriz!T494="")=TRUE,1,
   IF(AND(Matriz!C494=Contadores!E$1,TODAY()-Matriz!S494&gt;0,Matriz!T494="")=TRUE,2,
      IF(AND(Matriz!C494=Contadores!E$1,Matriz!T494&lt;&gt;"")=TRUE,3,0)
   )
)</f>
        <v>0</v>
      </c>
      <c r="F451">
        <f ca="1">+IF(AND(Matriz!C494=Contadores!F$1,TODAY()-Matriz!S494&lt;=0,Matriz!T494="")=TRUE,1,
   IF(AND(Matriz!C494=Contadores!F$1,TODAY()-Matriz!S494&gt;0,Matriz!T494="")=TRUE,2,
      IF(AND(Matriz!C494=Contadores!F$1,Matriz!T494&lt;&gt;"")=TRUE,3,0)
   )
)</f>
        <v>0</v>
      </c>
      <c r="G451">
        <f ca="1">+IF(AND(Matriz!C494=Contadores!G$1,TODAY()-Matriz!S494&lt;=0,Matriz!T494="")=TRUE,1,
   IF(AND(Matriz!C494=Contadores!G$1,TODAY()-Matriz!S494&gt;0,Matriz!T494="")=TRUE,2,
      IF(AND(Matriz!C494=Contadores!G$1,Matriz!T494&lt;&gt;"")=TRUE,3,0)
   )
)</f>
        <v>0</v>
      </c>
      <c r="H451">
        <f ca="1">+IF(AND(Matriz!C494=Contadores!H$1,TODAY()-Matriz!S494&lt;=0,Matriz!T494="")=TRUE,1,
   IF(AND(Matriz!C494=Contadores!H$1,TODAY()-Matriz!S494&gt;0,Matriz!T494="")=TRUE,2,
      IF(AND(Matriz!C494=Contadores!H$1,Matriz!T494&lt;&gt;"")=TRUE,3,0)
   )
)</f>
        <v>0</v>
      </c>
      <c r="I451">
        <f ca="1">+IF(AND(Matriz!C494=Contadores!I$1,TODAY()-Matriz!S494&lt;=0,Matriz!T494="")=TRUE,1,
   IF(AND(Matriz!C494=Contadores!I$1,TODAY()-Matriz!S494&gt;0,Matriz!T494="")=TRUE,2,
      IF(AND(Matriz!C494=Contadores!I$1,Matriz!T494&lt;&gt;"")=TRUE,3,0)
   )
)</f>
        <v>0</v>
      </c>
      <c r="J451">
        <f ca="1">+IF(AND(Matriz!C494=Contadores!J$1,TODAY()-Matriz!S494&lt;=0,Matriz!T494="")=TRUE,1,
   IF(AND(Matriz!C494=Contadores!J$1,TODAY()-Matriz!S494&gt;0,Matriz!T494="")=TRUE,2,
      IF(AND(Matriz!C494=Contadores!J$1,Matriz!T494&lt;&gt;"")=TRUE,3,0)
   )
)</f>
        <v>0</v>
      </c>
      <c r="K451">
        <f ca="1">+IF(AND(Matriz!C494=Contadores!K$1,TODAY()-Matriz!S494&lt;=0,Matriz!T494="")=TRUE,1,
   IF(AND(Matriz!C494=Contadores!K$1,TODAY()-Matriz!S494&gt;0,Matriz!T494="")=TRUE,2,
      IF(AND(Matriz!C494=Contadores!K$1,Matriz!T494&lt;&gt;"")=TRUE,3,0)
   )
)</f>
        <v>0</v>
      </c>
    </row>
    <row r="452" spans="1:11" x14ac:dyDescent="0.25">
      <c r="A452">
        <v>451</v>
      </c>
      <c r="B452">
        <f ca="1">+IF(AND(Matriz!C495=Contadores!B$1,TODAY()-Matriz!S495&lt;=0,Matriz!T495="")=TRUE,1,
   IF(AND(Matriz!C495=Contadores!B$1,TODAY()-Matriz!S495&gt;0,Matriz!T495="")=TRUE,2,
      IF(AND(Matriz!C495=Contadores!B$1,Matriz!T495&lt;&gt;"")=TRUE,3,0)
   )
)</f>
        <v>0</v>
      </c>
      <c r="C452">
        <f ca="1">+IF(AND(Matriz!C495=Contadores!C$1,TODAY()-Matriz!S495&lt;=0,Matriz!T495="")=TRUE,1,
   IF(AND(Matriz!C495=Contadores!C$1,TODAY()-Matriz!S495&gt;0,Matriz!T495="")=TRUE,2,
      IF(AND(Matriz!C495=Contadores!C$1,Matriz!T495&lt;&gt;"")=TRUE,3,0)
   )
)</f>
        <v>0</v>
      </c>
      <c r="D452">
        <f ca="1">+IF(AND(Matriz!C495=Contadores!D$1,TODAY()-Matriz!S495&lt;=0,Matriz!T495="")=TRUE,1,
   IF(AND(Matriz!C495=Contadores!D$1,TODAY()-Matriz!S495&gt;0,Matriz!T495="")=TRUE,2,
      IF(AND(Matriz!C495=Contadores!D$1,Matriz!T495&lt;&gt;"")=TRUE,3,0)
   )
)</f>
        <v>0</v>
      </c>
      <c r="E452">
        <f ca="1">+IF(AND(Matriz!C495=Contadores!E$1,TODAY()-Matriz!S495&lt;=0,Matriz!T495="")=TRUE,1,
   IF(AND(Matriz!C495=Contadores!E$1,TODAY()-Matriz!S495&gt;0,Matriz!T495="")=TRUE,2,
      IF(AND(Matriz!C495=Contadores!E$1,Matriz!T495&lt;&gt;"")=TRUE,3,0)
   )
)</f>
        <v>0</v>
      </c>
      <c r="F452">
        <f ca="1">+IF(AND(Matriz!C495=Contadores!F$1,TODAY()-Matriz!S495&lt;=0,Matriz!T495="")=TRUE,1,
   IF(AND(Matriz!C495=Contadores!F$1,TODAY()-Matriz!S495&gt;0,Matriz!T495="")=TRUE,2,
      IF(AND(Matriz!C495=Contadores!F$1,Matriz!T495&lt;&gt;"")=TRUE,3,0)
   )
)</f>
        <v>0</v>
      </c>
      <c r="G452">
        <f ca="1">+IF(AND(Matriz!C495=Contadores!G$1,TODAY()-Matriz!S495&lt;=0,Matriz!T495="")=TRUE,1,
   IF(AND(Matriz!C495=Contadores!G$1,TODAY()-Matriz!S495&gt;0,Matriz!T495="")=TRUE,2,
      IF(AND(Matriz!C495=Contadores!G$1,Matriz!T495&lt;&gt;"")=TRUE,3,0)
   )
)</f>
        <v>0</v>
      </c>
      <c r="H452">
        <f ca="1">+IF(AND(Matriz!C495=Contadores!H$1,TODAY()-Matriz!S495&lt;=0,Matriz!T495="")=TRUE,1,
   IF(AND(Matriz!C495=Contadores!H$1,TODAY()-Matriz!S495&gt;0,Matriz!T495="")=TRUE,2,
      IF(AND(Matriz!C495=Contadores!H$1,Matriz!T495&lt;&gt;"")=TRUE,3,0)
   )
)</f>
        <v>0</v>
      </c>
      <c r="I452">
        <f ca="1">+IF(AND(Matriz!C495=Contadores!I$1,TODAY()-Matriz!S495&lt;=0,Matriz!T495="")=TRUE,1,
   IF(AND(Matriz!C495=Contadores!I$1,TODAY()-Matriz!S495&gt;0,Matriz!T495="")=TRUE,2,
      IF(AND(Matriz!C495=Contadores!I$1,Matriz!T495&lt;&gt;"")=TRUE,3,0)
   )
)</f>
        <v>0</v>
      </c>
      <c r="J452">
        <f ca="1">+IF(AND(Matriz!C495=Contadores!J$1,TODAY()-Matriz!S495&lt;=0,Matriz!T495="")=TRUE,1,
   IF(AND(Matriz!C495=Contadores!J$1,TODAY()-Matriz!S495&gt;0,Matriz!T495="")=TRUE,2,
      IF(AND(Matriz!C495=Contadores!J$1,Matriz!T495&lt;&gt;"")=TRUE,3,0)
   )
)</f>
        <v>0</v>
      </c>
      <c r="K452">
        <f ca="1">+IF(AND(Matriz!C495=Contadores!K$1,TODAY()-Matriz!S495&lt;=0,Matriz!T495="")=TRUE,1,
   IF(AND(Matriz!C495=Contadores!K$1,TODAY()-Matriz!S495&gt;0,Matriz!T495="")=TRUE,2,
      IF(AND(Matriz!C495=Contadores!K$1,Matriz!T495&lt;&gt;"")=TRUE,3,0)
   )
)</f>
        <v>0</v>
      </c>
    </row>
    <row r="453" spans="1:11" x14ac:dyDescent="0.25">
      <c r="A453">
        <v>452</v>
      </c>
      <c r="B453">
        <f ca="1">+IF(AND(Matriz!C496=Contadores!B$1,TODAY()-Matriz!S496&lt;=0,Matriz!T496="")=TRUE,1,
   IF(AND(Matriz!C496=Contadores!B$1,TODAY()-Matriz!S496&gt;0,Matriz!T496="")=TRUE,2,
      IF(AND(Matriz!C496=Contadores!B$1,Matriz!T496&lt;&gt;"")=TRUE,3,0)
   )
)</f>
        <v>0</v>
      </c>
      <c r="C453">
        <f ca="1">+IF(AND(Matriz!C496=Contadores!C$1,TODAY()-Matriz!S496&lt;=0,Matriz!T496="")=TRUE,1,
   IF(AND(Matriz!C496=Contadores!C$1,TODAY()-Matriz!S496&gt;0,Matriz!T496="")=TRUE,2,
      IF(AND(Matriz!C496=Contadores!C$1,Matriz!T496&lt;&gt;"")=TRUE,3,0)
   )
)</f>
        <v>0</v>
      </c>
      <c r="D453">
        <f ca="1">+IF(AND(Matriz!C496=Contadores!D$1,TODAY()-Matriz!S496&lt;=0,Matriz!T496="")=TRUE,1,
   IF(AND(Matriz!C496=Contadores!D$1,TODAY()-Matriz!S496&gt;0,Matriz!T496="")=TRUE,2,
      IF(AND(Matriz!C496=Contadores!D$1,Matriz!T496&lt;&gt;"")=TRUE,3,0)
   )
)</f>
        <v>0</v>
      </c>
      <c r="E453">
        <f ca="1">+IF(AND(Matriz!C496=Contadores!E$1,TODAY()-Matriz!S496&lt;=0,Matriz!T496="")=TRUE,1,
   IF(AND(Matriz!C496=Contadores!E$1,TODAY()-Matriz!S496&gt;0,Matriz!T496="")=TRUE,2,
      IF(AND(Matriz!C496=Contadores!E$1,Matriz!T496&lt;&gt;"")=TRUE,3,0)
   )
)</f>
        <v>0</v>
      </c>
      <c r="F453">
        <f ca="1">+IF(AND(Matriz!C496=Contadores!F$1,TODAY()-Matriz!S496&lt;=0,Matriz!T496="")=TRUE,1,
   IF(AND(Matriz!C496=Contadores!F$1,TODAY()-Matriz!S496&gt;0,Matriz!T496="")=TRUE,2,
      IF(AND(Matriz!C496=Contadores!F$1,Matriz!T496&lt;&gt;"")=TRUE,3,0)
   )
)</f>
        <v>0</v>
      </c>
      <c r="G453">
        <f ca="1">+IF(AND(Matriz!C496=Contadores!G$1,TODAY()-Matriz!S496&lt;=0,Matriz!T496="")=TRUE,1,
   IF(AND(Matriz!C496=Contadores!G$1,TODAY()-Matriz!S496&gt;0,Matriz!T496="")=TRUE,2,
      IF(AND(Matriz!C496=Contadores!G$1,Matriz!T496&lt;&gt;"")=TRUE,3,0)
   )
)</f>
        <v>0</v>
      </c>
      <c r="H453">
        <f ca="1">+IF(AND(Matriz!C496=Contadores!H$1,TODAY()-Matriz!S496&lt;=0,Matriz!T496="")=TRUE,1,
   IF(AND(Matriz!C496=Contadores!H$1,TODAY()-Matriz!S496&gt;0,Matriz!T496="")=TRUE,2,
      IF(AND(Matriz!C496=Contadores!H$1,Matriz!T496&lt;&gt;"")=TRUE,3,0)
   )
)</f>
        <v>0</v>
      </c>
      <c r="I453">
        <f ca="1">+IF(AND(Matriz!C496=Contadores!I$1,TODAY()-Matriz!S496&lt;=0,Matriz!T496="")=TRUE,1,
   IF(AND(Matriz!C496=Contadores!I$1,TODAY()-Matriz!S496&gt;0,Matriz!T496="")=TRUE,2,
      IF(AND(Matriz!C496=Contadores!I$1,Matriz!T496&lt;&gt;"")=TRUE,3,0)
   )
)</f>
        <v>0</v>
      </c>
      <c r="J453">
        <f ca="1">+IF(AND(Matriz!C496=Contadores!J$1,TODAY()-Matriz!S496&lt;=0,Matriz!T496="")=TRUE,1,
   IF(AND(Matriz!C496=Contadores!J$1,TODAY()-Matriz!S496&gt;0,Matriz!T496="")=TRUE,2,
      IF(AND(Matriz!C496=Contadores!J$1,Matriz!T496&lt;&gt;"")=TRUE,3,0)
   )
)</f>
        <v>0</v>
      </c>
      <c r="K453">
        <f ca="1">+IF(AND(Matriz!C496=Contadores!K$1,TODAY()-Matriz!S496&lt;=0,Matriz!T496="")=TRUE,1,
   IF(AND(Matriz!C496=Contadores!K$1,TODAY()-Matriz!S496&gt;0,Matriz!T496="")=TRUE,2,
      IF(AND(Matriz!C496=Contadores!K$1,Matriz!T496&lt;&gt;"")=TRUE,3,0)
   )
)</f>
        <v>0</v>
      </c>
    </row>
    <row r="454" spans="1:11" x14ac:dyDescent="0.25">
      <c r="A454">
        <v>453</v>
      </c>
      <c r="B454">
        <f ca="1">+IF(AND(Matriz!C497=Contadores!B$1,TODAY()-Matriz!S497&lt;=0,Matriz!T497="")=TRUE,1,
   IF(AND(Matriz!C497=Contadores!B$1,TODAY()-Matriz!S497&gt;0,Matriz!T497="")=TRUE,2,
      IF(AND(Matriz!C497=Contadores!B$1,Matriz!T497&lt;&gt;"")=TRUE,3,0)
   )
)</f>
        <v>0</v>
      </c>
      <c r="C454">
        <f ca="1">+IF(AND(Matriz!C497=Contadores!C$1,TODAY()-Matriz!S497&lt;=0,Matriz!T497="")=TRUE,1,
   IF(AND(Matriz!C497=Contadores!C$1,TODAY()-Matriz!S497&gt;0,Matriz!T497="")=TRUE,2,
      IF(AND(Matriz!C497=Contadores!C$1,Matriz!T497&lt;&gt;"")=TRUE,3,0)
   )
)</f>
        <v>0</v>
      </c>
      <c r="D454">
        <f ca="1">+IF(AND(Matriz!C497=Contadores!D$1,TODAY()-Matriz!S497&lt;=0,Matriz!T497="")=TRUE,1,
   IF(AND(Matriz!C497=Contadores!D$1,TODAY()-Matriz!S497&gt;0,Matriz!T497="")=TRUE,2,
      IF(AND(Matriz!C497=Contadores!D$1,Matriz!T497&lt;&gt;"")=TRUE,3,0)
   )
)</f>
        <v>0</v>
      </c>
      <c r="E454">
        <f ca="1">+IF(AND(Matriz!C497=Contadores!E$1,TODAY()-Matriz!S497&lt;=0,Matriz!T497="")=TRUE,1,
   IF(AND(Matriz!C497=Contadores!E$1,TODAY()-Matriz!S497&gt;0,Matriz!T497="")=TRUE,2,
      IF(AND(Matriz!C497=Contadores!E$1,Matriz!T497&lt;&gt;"")=TRUE,3,0)
   )
)</f>
        <v>0</v>
      </c>
      <c r="F454">
        <f ca="1">+IF(AND(Matriz!C497=Contadores!F$1,TODAY()-Matriz!S497&lt;=0,Matriz!T497="")=TRUE,1,
   IF(AND(Matriz!C497=Contadores!F$1,TODAY()-Matriz!S497&gt;0,Matriz!T497="")=TRUE,2,
      IF(AND(Matriz!C497=Contadores!F$1,Matriz!T497&lt;&gt;"")=TRUE,3,0)
   )
)</f>
        <v>0</v>
      </c>
      <c r="G454">
        <f ca="1">+IF(AND(Matriz!C497=Contadores!G$1,TODAY()-Matriz!S497&lt;=0,Matriz!T497="")=TRUE,1,
   IF(AND(Matriz!C497=Contadores!G$1,TODAY()-Matriz!S497&gt;0,Matriz!T497="")=TRUE,2,
      IF(AND(Matriz!C497=Contadores!G$1,Matriz!T497&lt;&gt;"")=TRUE,3,0)
   )
)</f>
        <v>0</v>
      </c>
      <c r="H454">
        <f ca="1">+IF(AND(Matriz!C497=Contadores!H$1,TODAY()-Matriz!S497&lt;=0,Matriz!T497="")=TRUE,1,
   IF(AND(Matriz!C497=Contadores!H$1,TODAY()-Matriz!S497&gt;0,Matriz!T497="")=TRUE,2,
      IF(AND(Matriz!C497=Contadores!H$1,Matriz!T497&lt;&gt;"")=TRUE,3,0)
   )
)</f>
        <v>0</v>
      </c>
      <c r="I454">
        <f ca="1">+IF(AND(Matriz!C497=Contadores!I$1,TODAY()-Matriz!S497&lt;=0,Matriz!T497="")=TRUE,1,
   IF(AND(Matriz!C497=Contadores!I$1,TODAY()-Matriz!S497&gt;0,Matriz!T497="")=TRUE,2,
      IF(AND(Matriz!C497=Contadores!I$1,Matriz!T497&lt;&gt;"")=TRUE,3,0)
   )
)</f>
        <v>0</v>
      </c>
      <c r="J454">
        <f ca="1">+IF(AND(Matriz!C497=Contadores!J$1,TODAY()-Matriz!S497&lt;=0,Matriz!T497="")=TRUE,1,
   IF(AND(Matriz!C497=Contadores!J$1,TODAY()-Matriz!S497&gt;0,Matriz!T497="")=TRUE,2,
      IF(AND(Matriz!C497=Contadores!J$1,Matriz!T497&lt;&gt;"")=TRUE,3,0)
   )
)</f>
        <v>0</v>
      </c>
      <c r="K454">
        <f ca="1">+IF(AND(Matriz!C497=Contadores!K$1,TODAY()-Matriz!S497&lt;=0,Matriz!T497="")=TRUE,1,
   IF(AND(Matriz!C497=Contadores!K$1,TODAY()-Matriz!S497&gt;0,Matriz!T497="")=TRUE,2,
      IF(AND(Matriz!C497=Contadores!K$1,Matriz!T497&lt;&gt;"")=TRUE,3,0)
   )
)</f>
        <v>0</v>
      </c>
    </row>
    <row r="455" spans="1:11" x14ac:dyDescent="0.25">
      <c r="A455">
        <v>454</v>
      </c>
      <c r="B455">
        <f ca="1">+IF(AND(Matriz!C498=Contadores!B$1,TODAY()-Matriz!S498&lt;=0,Matriz!T498="")=TRUE,1,
   IF(AND(Matriz!C498=Contadores!B$1,TODAY()-Matriz!S498&gt;0,Matriz!T498="")=TRUE,2,
      IF(AND(Matriz!C498=Contadores!B$1,Matriz!T498&lt;&gt;"")=TRUE,3,0)
   )
)</f>
        <v>0</v>
      </c>
      <c r="C455">
        <f ca="1">+IF(AND(Matriz!C498=Contadores!C$1,TODAY()-Matriz!S498&lt;=0,Matriz!T498="")=TRUE,1,
   IF(AND(Matriz!C498=Contadores!C$1,TODAY()-Matriz!S498&gt;0,Matriz!T498="")=TRUE,2,
      IF(AND(Matriz!C498=Contadores!C$1,Matriz!T498&lt;&gt;"")=TRUE,3,0)
   )
)</f>
        <v>0</v>
      </c>
      <c r="D455">
        <f ca="1">+IF(AND(Matriz!C498=Contadores!D$1,TODAY()-Matriz!S498&lt;=0,Matriz!T498="")=TRUE,1,
   IF(AND(Matriz!C498=Contadores!D$1,TODAY()-Matriz!S498&gt;0,Matriz!T498="")=TRUE,2,
      IF(AND(Matriz!C498=Contadores!D$1,Matriz!T498&lt;&gt;"")=TRUE,3,0)
   )
)</f>
        <v>0</v>
      </c>
      <c r="E455">
        <f ca="1">+IF(AND(Matriz!C498=Contadores!E$1,TODAY()-Matriz!S498&lt;=0,Matriz!T498="")=TRUE,1,
   IF(AND(Matriz!C498=Contadores!E$1,TODAY()-Matriz!S498&gt;0,Matriz!T498="")=TRUE,2,
      IF(AND(Matriz!C498=Contadores!E$1,Matriz!T498&lt;&gt;"")=TRUE,3,0)
   )
)</f>
        <v>0</v>
      </c>
      <c r="F455">
        <f ca="1">+IF(AND(Matriz!C498=Contadores!F$1,TODAY()-Matriz!S498&lt;=0,Matriz!T498="")=TRUE,1,
   IF(AND(Matriz!C498=Contadores!F$1,TODAY()-Matriz!S498&gt;0,Matriz!T498="")=TRUE,2,
      IF(AND(Matriz!C498=Contadores!F$1,Matriz!T498&lt;&gt;"")=TRUE,3,0)
   )
)</f>
        <v>0</v>
      </c>
      <c r="G455">
        <f ca="1">+IF(AND(Matriz!C498=Contadores!G$1,TODAY()-Matriz!S498&lt;=0,Matriz!T498="")=TRUE,1,
   IF(AND(Matriz!C498=Contadores!G$1,TODAY()-Matriz!S498&gt;0,Matriz!T498="")=TRUE,2,
      IF(AND(Matriz!C498=Contadores!G$1,Matriz!T498&lt;&gt;"")=TRUE,3,0)
   )
)</f>
        <v>0</v>
      </c>
      <c r="H455">
        <f ca="1">+IF(AND(Matriz!C498=Contadores!H$1,TODAY()-Matriz!S498&lt;=0,Matriz!T498="")=TRUE,1,
   IF(AND(Matriz!C498=Contadores!H$1,TODAY()-Matriz!S498&gt;0,Matriz!T498="")=TRUE,2,
      IF(AND(Matriz!C498=Contadores!H$1,Matriz!T498&lt;&gt;"")=TRUE,3,0)
   )
)</f>
        <v>0</v>
      </c>
      <c r="I455">
        <f ca="1">+IF(AND(Matriz!C498=Contadores!I$1,TODAY()-Matriz!S498&lt;=0,Matriz!T498="")=TRUE,1,
   IF(AND(Matriz!C498=Contadores!I$1,TODAY()-Matriz!S498&gt;0,Matriz!T498="")=TRUE,2,
      IF(AND(Matriz!C498=Contadores!I$1,Matriz!T498&lt;&gt;"")=TRUE,3,0)
   )
)</f>
        <v>0</v>
      </c>
      <c r="J455">
        <f ca="1">+IF(AND(Matriz!C498=Contadores!J$1,TODAY()-Matriz!S498&lt;=0,Matriz!T498="")=TRUE,1,
   IF(AND(Matriz!C498=Contadores!J$1,TODAY()-Matriz!S498&gt;0,Matriz!T498="")=TRUE,2,
      IF(AND(Matriz!C498=Contadores!J$1,Matriz!T498&lt;&gt;"")=TRUE,3,0)
   )
)</f>
        <v>0</v>
      </c>
      <c r="K455">
        <f ca="1">+IF(AND(Matriz!C498=Contadores!K$1,TODAY()-Matriz!S498&lt;=0,Matriz!T498="")=TRUE,1,
   IF(AND(Matriz!C498=Contadores!K$1,TODAY()-Matriz!S498&gt;0,Matriz!T498="")=TRUE,2,
      IF(AND(Matriz!C498=Contadores!K$1,Matriz!T498&lt;&gt;"")=TRUE,3,0)
   )
)</f>
        <v>0</v>
      </c>
    </row>
    <row r="456" spans="1:11" x14ac:dyDescent="0.25">
      <c r="A456">
        <v>455</v>
      </c>
      <c r="B456">
        <f ca="1">+IF(AND(Matriz!C499=Contadores!B$1,TODAY()-Matriz!S499&lt;=0,Matriz!T499="")=TRUE,1,
   IF(AND(Matriz!C499=Contadores!B$1,TODAY()-Matriz!S499&gt;0,Matriz!T499="")=TRUE,2,
      IF(AND(Matriz!C499=Contadores!B$1,Matriz!T499&lt;&gt;"")=TRUE,3,0)
   )
)</f>
        <v>0</v>
      </c>
      <c r="C456">
        <f ca="1">+IF(AND(Matriz!C499=Contadores!C$1,TODAY()-Matriz!S499&lt;=0,Matriz!T499="")=TRUE,1,
   IF(AND(Matriz!C499=Contadores!C$1,TODAY()-Matriz!S499&gt;0,Matriz!T499="")=TRUE,2,
      IF(AND(Matriz!C499=Contadores!C$1,Matriz!T499&lt;&gt;"")=TRUE,3,0)
   )
)</f>
        <v>0</v>
      </c>
      <c r="D456">
        <f ca="1">+IF(AND(Matriz!C499=Contadores!D$1,TODAY()-Matriz!S499&lt;=0,Matriz!T499="")=TRUE,1,
   IF(AND(Matriz!C499=Contadores!D$1,TODAY()-Matriz!S499&gt;0,Matriz!T499="")=TRUE,2,
      IF(AND(Matriz!C499=Contadores!D$1,Matriz!T499&lt;&gt;"")=TRUE,3,0)
   )
)</f>
        <v>0</v>
      </c>
      <c r="E456">
        <f ca="1">+IF(AND(Matriz!C499=Contadores!E$1,TODAY()-Matriz!S499&lt;=0,Matriz!T499="")=TRUE,1,
   IF(AND(Matriz!C499=Contadores!E$1,TODAY()-Matriz!S499&gt;0,Matriz!T499="")=TRUE,2,
      IF(AND(Matriz!C499=Contadores!E$1,Matriz!T499&lt;&gt;"")=TRUE,3,0)
   )
)</f>
        <v>0</v>
      </c>
      <c r="F456">
        <f ca="1">+IF(AND(Matriz!C499=Contadores!F$1,TODAY()-Matriz!S499&lt;=0,Matriz!T499="")=TRUE,1,
   IF(AND(Matriz!C499=Contadores!F$1,TODAY()-Matriz!S499&gt;0,Matriz!T499="")=TRUE,2,
      IF(AND(Matriz!C499=Contadores!F$1,Matriz!T499&lt;&gt;"")=TRUE,3,0)
   )
)</f>
        <v>0</v>
      </c>
      <c r="G456">
        <f ca="1">+IF(AND(Matriz!C499=Contadores!G$1,TODAY()-Matriz!S499&lt;=0,Matriz!T499="")=TRUE,1,
   IF(AND(Matriz!C499=Contadores!G$1,TODAY()-Matriz!S499&gt;0,Matriz!T499="")=TRUE,2,
      IF(AND(Matriz!C499=Contadores!G$1,Matriz!T499&lt;&gt;"")=TRUE,3,0)
   )
)</f>
        <v>0</v>
      </c>
      <c r="H456">
        <f ca="1">+IF(AND(Matriz!C499=Contadores!H$1,TODAY()-Matriz!S499&lt;=0,Matriz!T499="")=TRUE,1,
   IF(AND(Matriz!C499=Contadores!H$1,TODAY()-Matriz!S499&gt;0,Matriz!T499="")=TRUE,2,
      IF(AND(Matriz!C499=Contadores!H$1,Matriz!T499&lt;&gt;"")=TRUE,3,0)
   )
)</f>
        <v>0</v>
      </c>
      <c r="I456">
        <f ca="1">+IF(AND(Matriz!C499=Contadores!I$1,TODAY()-Matriz!S499&lt;=0,Matriz!T499="")=TRUE,1,
   IF(AND(Matriz!C499=Contadores!I$1,TODAY()-Matriz!S499&gt;0,Matriz!T499="")=TRUE,2,
      IF(AND(Matriz!C499=Contadores!I$1,Matriz!T499&lt;&gt;"")=TRUE,3,0)
   )
)</f>
        <v>0</v>
      </c>
      <c r="J456">
        <f ca="1">+IF(AND(Matriz!C499=Contadores!J$1,TODAY()-Matriz!S499&lt;=0,Matriz!T499="")=TRUE,1,
   IF(AND(Matriz!C499=Contadores!J$1,TODAY()-Matriz!S499&gt;0,Matriz!T499="")=TRUE,2,
      IF(AND(Matriz!C499=Contadores!J$1,Matriz!T499&lt;&gt;"")=TRUE,3,0)
   )
)</f>
        <v>0</v>
      </c>
      <c r="K456">
        <f ca="1">+IF(AND(Matriz!C499=Contadores!K$1,TODAY()-Matriz!S499&lt;=0,Matriz!T499="")=TRUE,1,
   IF(AND(Matriz!C499=Contadores!K$1,TODAY()-Matriz!S499&gt;0,Matriz!T499="")=TRUE,2,
      IF(AND(Matriz!C499=Contadores!K$1,Matriz!T499&lt;&gt;"")=TRUE,3,0)
   )
)</f>
        <v>0</v>
      </c>
    </row>
    <row r="457" spans="1:11" x14ac:dyDescent="0.25">
      <c r="A457">
        <v>456</v>
      </c>
      <c r="B457">
        <f ca="1">+IF(AND(Matriz!C500=Contadores!B$1,TODAY()-Matriz!S500&lt;=0,Matriz!T500="")=TRUE,1,
   IF(AND(Matriz!C500=Contadores!B$1,TODAY()-Matriz!S500&gt;0,Matriz!T500="")=TRUE,2,
      IF(AND(Matriz!C500=Contadores!B$1,Matriz!T500&lt;&gt;"")=TRUE,3,0)
   )
)</f>
        <v>0</v>
      </c>
      <c r="C457">
        <f ca="1">+IF(AND(Matriz!C500=Contadores!C$1,TODAY()-Matriz!S500&lt;=0,Matriz!T500="")=TRUE,1,
   IF(AND(Matriz!C500=Contadores!C$1,TODAY()-Matriz!S500&gt;0,Matriz!T500="")=TRUE,2,
      IF(AND(Matriz!C500=Contadores!C$1,Matriz!T500&lt;&gt;"")=TRUE,3,0)
   )
)</f>
        <v>0</v>
      </c>
      <c r="D457">
        <f ca="1">+IF(AND(Matriz!C500=Contadores!D$1,TODAY()-Matriz!S500&lt;=0,Matriz!T500="")=TRUE,1,
   IF(AND(Matriz!C500=Contadores!D$1,TODAY()-Matriz!S500&gt;0,Matriz!T500="")=TRUE,2,
      IF(AND(Matriz!C500=Contadores!D$1,Matriz!T500&lt;&gt;"")=TRUE,3,0)
   )
)</f>
        <v>0</v>
      </c>
      <c r="E457">
        <f ca="1">+IF(AND(Matriz!C500=Contadores!E$1,TODAY()-Matriz!S500&lt;=0,Matriz!T500="")=TRUE,1,
   IF(AND(Matriz!C500=Contadores!E$1,TODAY()-Matriz!S500&gt;0,Matriz!T500="")=TRUE,2,
      IF(AND(Matriz!C500=Contadores!E$1,Matriz!T500&lt;&gt;"")=TRUE,3,0)
   )
)</f>
        <v>0</v>
      </c>
      <c r="F457">
        <f ca="1">+IF(AND(Matriz!C500=Contadores!F$1,TODAY()-Matriz!S500&lt;=0,Matriz!T500="")=TRUE,1,
   IF(AND(Matriz!C500=Contadores!F$1,TODAY()-Matriz!S500&gt;0,Matriz!T500="")=TRUE,2,
      IF(AND(Matriz!C500=Contadores!F$1,Matriz!T500&lt;&gt;"")=TRUE,3,0)
   )
)</f>
        <v>0</v>
      </c>
      <c r="G457">
        <f ca="1">+IF(AND(Matriz!C500=Contadores!G$1,TODAY()-Matriz!S500&lt;=0,Matriz!T500="")=TRUE,1,
   IF(AND(Matriz!C500=Contadores!G$1,TODAY()-Matriz!S500&gt;0,Matriz!T500="")=TRUE,2,
      IF(AND(Matriz!C500=Contadores!G$1,Matriz!T500&lt;&gt;"")=TRUE,3,0)
   )
)</f>
        <v>0</v>
      </c>
      <c r="H457">
        <f ca="1">+IF(AND(Matriz!C500=Contadores!H$1,TODAY()-Matriz!S500&lt;=0,Matriz!T500="")=TRUE,1,
   IF(AND(Matriz!C500=Contadores!H$1,TODAY()-Matriz!S500&gt;0,Matriz!T500="")=TRUE,2,
      IF(AND(Matriz!C500=Contadores!H$1,Matriz!T500&lt;&gt;"")=TRUE,3,0)
   )
)</f>
        <v>0</v>
      </c>
      <c r="I457">
        <f ca="1">+IF(AND(Matriz!C500=Contadores!I$1,TODAY()-Matriz!S500&lt;=0,Matriz!T500="")=TRUE,1,
   IF(AND(Matriz!C500=Contadores!I$1,TODAY()-Matriz!S500&gt;0,Matriz!T500="")=TRUE,2,
      IF(AND(Matriz!C500=Contadores!I$1,Matriz!T500&lt;&gt;"")=TRUE,3,0)
   )
)</f>
        <v>0</v>
      </c>
      <c r="J457">
        <f ca="1">+IF(AND(Matriz!C500=Contadores!J$1,TODAY()-Matriz!S500&lt;=0,Matriz!T500="")=TRUE,1,
   IF(AND(Matriz!C500=Contadores!J$1,TODAY()-Matriz!S500&gt;0,Matriz!T500="")=TRUE,2,
      IF(AND(Matriz!C500=Contadores!J$1,Matriz!T500&lt;&gt;"")=TRUE,3,0)
   )
)</f>
        <v>0</v>
      </c>
      <c r="K457">
        <f ca="1">+IF(AND(Matriz!C500=Contadores!K$1,TODAY()-Matriz!S500&lt;=0,Matriz!T500="")=TRUE,1,
   IF(AND(Matriz!C500=Contadores!K$1,TODAY()-Matriz!S500&gt;0,Matriz!T500="")=TRUE,2,
      IF(AND(Matriz!C500=Contadores!K$1,Matriz!T500&lt;&gt;"")=TRUE,3,0)
   )
)</f>
        <v>0</v>
      </c>
    </row>
    <row r="458" spans="1:11" x14ac:dyDescent="0.25">
      <c r="A458">
        <v>457</v>
      </c>
      <c r="B458">
        <f ca="1">+IF(AND(Matriz!C501=Contadores!B$1,TODAY()-Matriz!S501&lt;=0,Matriz!T501="")=TRUE,1,
   IF(AND(Matriz!C501=Contadores!B$1,TODAY()-Matriz!S501&gt;0,Matriz!T501="")=TRUE,2,
      IF(AND(Matriz!C501=Contadores!B$1,Matriz!T501&lt;&gt;"")=TRUE,3,0)
   )
)</f>
        <v>0</v>
      </c>
      <c r="C458">
        <f ca="1">+IF(AND(Matriz!C501=Contadores!C$1,TODAY()-Matriz!S501&lt;=0,Matriz!T501="")=TRUE,1,
   IF(AND(Matriz!C501=Contadores!C$1,TODAY()-Matriz!S501&gt;0,Matriz!T501="")=TRUE,2,
      IF(AND(Matriz!C501=Contadores!C$1,Matriz!T501&lt;&gt;"")=TRUE,3,0)
   )
)</f>
        <v>0</v>
      </c>
      <c r="D458">
        <f ca="1">+IF(AND(Matriz!C501=Contadores!D$1,TODAY()-Matriz!S501&lt;=0,Matriz!T501="")=TRUE,1,
   IF(AND(Matriz!C501=Contadores!D$1,TODAY()-Matriz!S501&gt;0,Matriz!T501="")=TRUE,2,
      IF(AND(Matriz!C501=Contadores!D$1,Matriz!T501&lt;&gt;"")=TRUE,3,0)
   )
)</f>
        <v>0</v>
      </c>
      <c r="E458">
        <f ca="1">+IF(AND(Matriz!C501=Contadores!E$1,TODAY()-Matriz!S501&lt;=0,Matriz!T501="")=TRUE,1,
   IF(AND(Matriz!C501=Contadores!E$1,TODAY()-Matriz!S501&gt;0,Matriz!T501="")=TRUE,2,
      IF(AND(Matriz!C501=Contadores!E$1,Matriz!T501&lt;&gt;"")=TRUE,3,0)
   )
)</f>
        <v>0</v>
      </c>
      <c r="F458">
        <f ca="1">+IF(AND(Matriz!C501=Contadores!F$1,TODAY()-Matriz!S501&lt;=0,Matriz!T501="")=TRUE,1,
   IF(AND(Matriz!C501=Contadores!F$1,TODAY()-Matriz!S501&gt;0,Matriz!T501="")=TRUE,2,
      IF(AND(Matriz!C501=Contadores!F$1,Matriz!T501&lt;&gt;"")=TRUE,3,0)
   )
)</f>
        <v>0</v>
      </c>
      <c r="G458">
        <f ca="1">+IF(AND(Matriz!C501=Contadores!G$1,TODAY()-Matriz!S501&lt;=0,Matriz!T501="")=TRUE,1,
   IF(AND(Matriz!C501=Contadores!G$1,TODAY()-Matriz!S501&gt;0,Matriz!T501="")=TRUE,2,
      IF(AND(Matriz!C501=Contadores!G$1,Matriz!T501&lt;&gt;"")=TRUE,3,0)
   )
)</f>
        <v>0</v>
      </c>
      <c r="H458">
        <f ca="1">+IF(AND(Matriz!C501=Contadores!H$1,TODAY()-Matriz!S501&lt;=0,Matriz!T501="")=TRUE,1,
   IF(AND(Matriz!C501=Contadores!H$1,TODAY()-Matriz!S501&gt;0,Matriz!T501="")=TRUE,2,
      IF(AND(Matriz!C501=Contadores!H$1,Matriz!T501&lt;&gt;"")=TRUE,3,0)
   )
)</f>
        <v>0</v>
      </c>
      <c r="I458">
        <f ca="1">+IF(AND(Matriz!C501=Contadores!I$1,TODAY()-Matriz!S501&lt;=0,Matriz!T501="")=TRUE,1,
   IF(AND(Matriz!C501=Contadores!I$1,TODAY()-Matriz!S501&gt;0,Matriz!T501="")=TRUE,2,
      IF(AND(Matriz!C501=Contadores!I$1,Matriz!T501&lt;&gt;"")=TRUE,3,0)
   )
)</f>
        <v>0</v>
      </c>
      <c r="J458">
        <f ca="1">+IF(AND(Matriz!C501=Contadores!J$1,TODAY()-Matriz!S501&lt;=0,Matriz!T501="")=TRUE,1,
   IF(AND(Matriz!C501=Contadores!J$1,TODAY()-Matriz!S501&gt;0,Matriz!T501="")=TRUE,2,
      IF(AND(Matriz!C501=Contadores!J$1,Matriz!T501&lt;&gt;"")=TRUE,3,0)
   )
)</f>
        <v>0</v>
      </c>
      <c r="K458">
        <f ca="1">+IF(AND(Matriz!C501=Contadores!K$1,TODAY()-Matriz!S501&lt;=0,Matriz!T501="")=TRUE,1,
   IF(AND(Matriz!C501=Contadores!K$1,TODAY()-Matriz!S501&gt;0,Matriz!T501="")=TRUE,2,
      IF(AND(Matriz!C501=Contadores!K$1,Matriz!T501&lt;&gt;"")=TRUE,3,0)
   )
)</f>
        <v>0</v>
      </c>
    </row>
    <row r="459" spans="1:11" x14ac:dyDescent="0.25">
      <c r="A459">
        <v>458</v>
      </c>
      <c r="B459">
        <f ca="1">+IF(AND(Matriz!C502=Contadores!B$1,TODAY()-Matriz!S502&lt;=0,Matriz!T502="")=TRUE,1,
   IF(AND(Matriz!C502=Contadores!B$1,TODAY()-Matriz!S502&gt;0,Matriz!T502="")=TRUE,2,
      IF(AND(Matriz!C502=Contadores!B$1,Matriz!T502&lt;&gt;"")=TRUE,3,0)
   )
)</f>
        <v>0</v>
      </c>
      <c r="C459">
        <f ca="1">+IF(AND(Matriz!C502=Contadores!C$1,TODAY()-Matriz!S502&lt;=0,Matriz!T502="")=TRUE,1,
   IF(AND(Matriz!C502=Contadores!C$1,TODAY()-Matriz!S502&gt;0,Matriz!T502="")=TRUE,2,
      IF(AND(Matriz!C502=Contadores!C$1,Matriz!T502&lt;&gt;"")=TRUE,3,0)
   )
)</f>
        <v>0</v>
      </c>
      <c r="D459">
        <f ca="1">+IF(AND(Matriz!C502=Contadores!D$1,TODAY()-Matriz!S502&lt;=0,Matriz!T502="")=TRUE,1,
   IF(AND(Matriz!C502=Contadores!D$1,TODAY()-Matriz!S502&gt;0,Matriz!T502="")=TRUE,2,
      IF(AND(Matriz!C502=Contadores!D$1,Matriz!T502&lt;&gt;"")=TRUE,3,0)
   )
)</f>
        <v>0</v>
      </c>
      <c r="E459">
        <f ca="1">+IF(AND(Matriz!C502=Contadores!E$1,TODAY()-Matriz!S502&lt;=0,Matriz!T502="")=TRUE,1,
   IF(AND(Matriz!C502=Contadores!E$1,TODAY()-Matriz!S502&gt;0,Matriz!T502="")=TRUE,2,
      IF(AND(Matriz!C502=Contadores!E$1,Matriz!T502&lt;&gt;"")=TRUE,3,0)
   )
)</f>
        <v>0</v>
      </c>
      <c r="F459">
        <f ca="1">+IF(AND(Matriz!C502=Contadores!F$1,TODAY()-Matriz!S502&lt;=0,Matriz!T502="")=TRUE,1,
   IF(AND(Matriz!C502=Contadores!F$1,TODAY()-Matriz!S502&gt;0,Matriz!T502="")=TRUE,2,
      IF(AND(Matriz!C502=Contadores!F$1,Matriz!T502&lt;&gt;"")=TRUE,3,0)
   )
)</f>
        <v>0</v>
      </c>
      <c r="G459">
        <f ca="1">+IF(AND(Matriz!C502=Contadores!G$1,TODAY()-Matriz!S502&lt;=0,Matriz!T502="")=TRUE,1,
   IF(AND(Matriz!C502=Contadores!G$1,TODAY()-Matriz!S502&gt;0,Matriz!T502="")=TRUE,2,
      IF(AND(Matriz!C502=Contadores!G$1,Matriz!T502&lt;&gt;"")=TRUE,3,0)
   )
)</f>
        <v>0</v>
      </c>
      <c r="H459">
        <f ca="1">+IF(AND(Matriz!C502=Contadores!H$1,TODAY()-Matriz!S502&lt;=0,Matriz!T502="")=TRUE,1,
   IF(AND(Matriz!C502=Contadores!H$1,TODAY()-Matriz!S502&gt;0,Matriz!T502="")=TRUE,2,
      IF(AND(Matriz!C502=Contadores!H$1,Matriz!T502&lt;&gt;"")=TRUE,3,0)
   )
)</f>
        <v>0</v>
      </c>
      <c r="I459">
        <f ca="1">+IF(AND(Matriz!C502=Contadores!I$1,TODAY()-Matriz!S502&lt;=0,Matriz!T502="")=TRUE,1,
   IF(AND(Matriz!C502=Contadores!I$1,TODAY()-Matriz!S502&gt;0,Matriz!T502="")=TRUE,2,
      IF(AND(Matriz!C502=Contadores!I$1,Matriz!T502&lt;&gt;"")=TRUE,3,0)
   )
)</f>
        <v>0</v>
      </c>
      <c r="J459">
        <f ca="1">+IF(AND(Matriz!C502=Contadores!J$1,TODAY()-Matriz!S502&lt;=0,Matriz!T502="")=TRUE,1,
   IF(AND(Matriz!C502=Contadores!J$1,TODAY()-Matriz!S502&gt;0,Matriz!T502="")=TRUE,2,
      IF(AND(Matriz!C502=Contadores!J$1,Matriz!T502&lt;&gt;"")=TRUE,3,0)
   )
)</f>
        <v>0</v>
      </c>
      <c r="K459">
        <f ca="1">+IF(AND(Matriz!C502=Contadores!K$1,TODAY()-Matriz!S502&lt;=0,Matriz!T502="")=TRUE,1,
   IF(AND(Matriz!C502=Contadores!K$1,TODAY()-Matriz!S502&gt;0,Matriz!T502="")=TRUE,2,
      IF(AND(Matriz!C502=Contadores!K$1,Matriz!T502&lt;&gt;"")=TRUE,3,0)
   )
)</f>
        <v>0</v>
      </c>
    </row>
    <row r="460" spans="1:11" x14ac:dyDescent="0.25">
      <c r="A460">
        <v>459</v>
      </c>
      <c r="B460">
        <f ca="1">+IF(AND(Matriz!C503=Contadores!B$1,TODAY()-Matriz!S503&lt;=0,Matriz!T503="")=TRUE,1,
   IF(AND(Matriz!C503=Contadores!B$1,TODAY()-Matriz!S503&gt;0,Matriz!T503="")=TRUE,2,
      IF(AND(Matriz!C503=Contadores!B$1,Matriz!T503&lt;&gt;"")=TRUE,3,0)
   )
)</f>
        <v>0</v>
      </c>
      <c r="C460">
        <f ca="1">+IF(AND(Matriz!C503=Contadores!C$1,TODAY()-Matriz!S503&lt;=0,Matriz!T503="")=TRUE,1,
   IF(AND(Matriz!C503=Contadores!C$1,TODAY()-Matriz!S503&gt;0,Matriz!T503="")=TRUE,2,
      IF(AND(Matriz!C503=Contadores!C$1,Matriz!T503&lt;&gt;"")=TRUE,3,0)
   )
)</f>
        <v>0</v>
      </c>
      <c r="D460">
        <f ca="1">+IF(AND(Matriz!C503=Contadores!D$1,TODAY()-Matriz!S503&lt;=0,Matriz!T503="")=TRUE,1,
   IF(AND(Matriz!C503=Contadores!D$1,TODAY()-Matriz!S503&gt;0,Matriz!T503="")=TRUE,2,
      IF(AND(Matriz!C503=Contadores!D$1,Matriz!T503&lt;&gt;"")=TRUE,3,0)
   )
)</f>
        <v>0</v>
      </c>
      <c r="E460">
        <f ca="1">+IF(AND(Matriz!C503=Contadores!E$1,TODAY()-Matriz!S503&lt;=0,Matriz!T503="")=TRUE,1,
   IF(AND(Matriz!C503=Contadores!E$1,TODAY()-Matriz!S503&gt;0,Matriz!T503="")=TRUE,2,
      IF(AND(Matriz!C503=Contadores!E$1,Matriz!T503&lt;&gt;"")=TRUE,3,0)
   )
)</f>
        <v>0</v>
      </c>
      <c r="F460">
        <f ca="1">+IF(AND(Matriz!C503=Contadores!F$1,TODAY()-Matriz!S503&lt;=0,Matriz!T503="")=TRUE,1,
   IF(AND(Matriz!C503=Contadores!F$1,TODAY()-Matriz!S503&gt;0,Matriz!T503="")=TRUE,2,
      IF(AND(Matriz!C503=Contadores!F$1,Matriz!T503&lt;&gt;"")=TRUE,3,0)
   )
)</f>
        <v>0</v>
      </c>
      <c r="G460">
        <f ca="1">+IF(AND(Matriz!C503=Contadores!G$1,TODAY()-Matriz!S503&lt;=0,Matriz!T503="")=TRUE,1,
   IF(AND(Matriz!C503=Contadores!G$1,TODAY()-Matriz!S503&gt;0,Matriz!T503="")=TRUE,2,
      IF(AND(Matriz!C503=Contadores!G$1,Matriz!T503&lt;&gt;"")=TRUE,3,0)
   )
)</f>
        <v>0</v>
      </c>
      <c r="H460">
        <f ca="1">+IF(AND(Matriz!C503=Contadores!H$1,TODAY()-Matriz!S503&lt;=0,Matriz!T503="")=TRUE,1,
   IF(AND(Matriz!C503=Contadores!H$1,TODAY()-Matriz!S503&gt;0,Matriz!T503="")=TRUE,2,
      IF(AND(Matriz!C503=Contadores!H$1,Matriz!T503&lt;&gt;"")=TRUE,3,0)
   )
)</f>
        <v>0</v>
      </c>
      <c r="I460">
        <f ca="1">+IF(AND(Matriz!C503=Contadores!I$1,TODAY()-Matriz!S503&lt;=0,Matriz!T503="")=TRUE,1,
   IF(AND(Matriz!C503=Contadores!I$1,TODAY()-Matriz!S503&gt;0,Matriz!T503="")=TRUE,2,
      IF(AND(Matriz!C503=Contadores!I$1,Matriz!T503&lt;&gt;"")=TRUE,3,0)
   )
)</f>
        <v>0</v>
      </c>
      <c r="J460">
        <f ca="1">+IF(AND(Matriz!C503=Contadores!J$1,TODAY()-Matriz!S503&lt;=0,Matriz!T503="")=TRUE,1,
   IF(AND(Matriz!C503=Contadores!J$1,TODAY()-Matriz!S503&gt;0,Matriz!T503="")=TRUE,2,
      IF(AND(Matriz!C503=Contadores!J$1,Matriz!T503&lt;&gt;"")=TRUE,3,0)
   )
)</f>
        <v>0</v>
      </c>
      <c r="K460">
        <f ca="1">+IF(AND(Matriz!C503=Contadores!K$1,TODAY()-Matriz!S503&lt;=0,Matriz!T503="")=TRUE,1,
   IF(AND(Matriz!C503=Contadores!K$1,TODAY()-Matriz!S503&gt;0,Matriz!T503="")=TRUE,2,
      IF(AND(Matriz!C503=Contadores!K$1,Matriz!T503&lt;&gt;"")=TRUE,3,0)
   )
)</f>
        <v>0</v>
      </c>
    </row>
    <row r="461" spans="1:11" x14ac:dyDescent="0.25">
      <c r="A461">
        <v>460</v>
      </c>
      <c r="B461">
        <f ca="1">+IF(AND(Matriz!C504=Contadores!B$1,TODAY()-Matriz!S504&lt;=0,Matriz!T504="")=TRUE,1,
   IF(AND(Matriz!C504=Contadores!B$1,TODAY()-Matriz!S504&gt;0,Matriz!T504="")=TRUE,2,
      IF(AND(Matriz!C504=Contadores!B$1,Matriz!T504&lt;&gt;"")=TRUE,3,0)
   )
)</f>
        <v>0</v>
      </c>
      <c r="C461">
        <f ca="1">+IF(AND(Matriz!C504=Contadores!C$1,TODAY()-Matriz!S504&lt;=0,Matriz!T504="")=TRUE,1,
   IF(AND(Matriz!C504=Contadores!C$1,TODAY()-Matriz!S504&gt;0,Matriz!T504="")=TRUE,2,
      IF(AND(Matriz!C504=Contadores!C$1,Matriz!T504&lt;&gt;"")=TRUE,3,0)
   )
)</f>
        <v>0</v>
      </c>
      <c r="D461">
        <f ca="1">+IF(AND(Matriz!C504=Contadores!D$1,TODAY()-Matriz!S504&lt;=0,Matriz!T504="")=TRUE,1,
   IF(AND(Matriz!C504=Contadores!D$1,TODAY()-Matriz!S504&gt;0,Matriz!T504="")=TRUE,2,
      IF(AND(Matriz!C504=Contadores!D$1,Matriz!T504&lt;&gt;"")=TRUE,3,0)
   )
)</f>
        <v>0</v>
      </c>
      <c r="E461">
        <f ca="1">+IF(AND(Matriz!C504=Contadores!E$1,TODAY()-Matriz!S504&lt;=0,Matriz!T504="")=TRUE,1,
   IF(AND(Matriz!C504=Contadores!E$1,TODAY()-Matriz!S504&gt;0,Matriz!T504="")=TRUE,2,
      IF(AND(Matriz!C504=Contadores!E$1,Matriz!T504&lt;&gt;"")=TRUE,3,0)
   )
)</f>
        <v>0</v>
      </c>
      <c r="F461">
        <f ca="1">+IF(AND(Matriz!C504=Contadores!F$1,TODAY()-Matriz!S504&lt;=0,Matriz!T504="")=TRUE,1,
   IF(AND(Matriz!C504=Contadores!F$1,TODAY()-Matriz!S504&gt;0,Matriz!T504="")=TRUE,2,
      IF(AND(Matriz!C504=Contadores!F$1,Matriz!T504&lt;&gt;"")=TRUE,3,0)
   )
)</f>
        <v>0</v>
      </c>
      <c r="G461">
        <f ca="1">+IF(AND(Matriz!C504=Contadores!G$1,TODAY()-Matriz!S504&lt;=0,Matriz!T504="")=TRUE,1,
   IF(AND(Matriz!C504=Contadores!G$1,TODAY()-Matriz!S504&gt;0,Matriz!T504="")=TRUE,2,
      IF(AND(Matriz!C504=Contadores!G$1,Matriz!T504&lt;&gt;"")=TRUE,3,0)
   )
)</f>
        <v>0</v>
      </c>
      <c r="H461">
        <f ca="1">+IF(AND(Matriz!C504=Contadores!H$1,TODAY()-Matriz!S504&lt;=0,Matriz!T504="")=TRUE,1,
   IF(AND(Matriz!C504=Contadores!H$1,TODAY()-Matriz!S504&gt;0,Matriz!T504="")=TRUE,2,
      IF(AND(Matriz!C504=Contadores!H$1,Matriz!T504&lt;&gt;"")=TRUE,3,0)
   )
)</f>
        <v>0</v>
      </c>
      <c r="I461">
        <f ca="1">+IF(AND(Matriz!C504=Contadores!I$1,TODAY()-Matriz!S504&lt;=0,Matriz!T504="")=TRUE,1,
   IF(AND(Matriz!C504=Contadores!I$1,TODAY()-Matriz!S504&gt;0,Matriz!T504="")=TRUE,2,
      IF(AND(Matriz!C504=Contadores!I$1,Matriz!T504&lt;&gt;"")=TRUE,3,0)
   )
)</f>
        <v>0</v>
      </c>
      <c r="J461">
        <f ca="1">+IF(AND(Matriz!C504=Contadores!J$1,TODAY()-Matriz!S504&lt;=0,Matriz!T504="")=TRUE,1,
   IF(AND(Matriz!C504=Contadores!J$1,TODAY()-Matriz!S504&gt;0,Matriz!T504="")=TRUE,2,
      IF(AND(Matriz!C504=Contadores!J$1,Matriz!T504&lt;&gt;"")=TRUE,3,0)
   )
)</f>
        <v>0</v>
      </c>
      <c r="K461">
        <f ca="1">+IF(AND(Matriz!C504=Contadores!K$1,TODAY()-Matriz!S504&lt;=0,Matriz!T504="")=TRUE,1,
   IF(AND(Matriz!C504=Contadores!K$1,TODAY()-Matriz!S504&gt;0,Matriz!T504="")=TRUE,2,
      IF(AND(Matriz!C504=Contadores!K$1,Matriz!T504&lt;&gt;"")=TRUE,3,0)
   )
)</f>
        <v>0</v>
      </c>
    </row>
    <row r="462" spans="1:11" x14ac:dyDescent="0.25">
      <c r="A462">
        <v>461</v>
      </c>
      <c r="B462">
        <f ca="1">+IF(AND(Matriz!C505=Contadores!B$1,TODAY()-Matriz!S505&lt;=0,Matriz!T505="")=TRUE,1,
   IF(AND(Matriz!C505=Contadores!B$1,TODAY()-Matriz!S505&gt;0,Matriz!T505="")=TRUE,2,
      IF(AND(Matriz!C505=Contadores!B$1,Matriz!T505&lt;&gt;"")=TRUE,3,0)
   )
)</f>
        <v>0</v>
      </c>
      <c r="C462">
        <f ca="1">+IF(AND(Matriz!C505=Contadores!C$1,TODAY()-Matriz!S505&lt;=0,Matriz!T505="")=TRUE,1,
   IF(AND(Matriz!C505=Contadores!C$1,TODAY()-Matriz!S505&gt;0,Matriz!T505="")=TRUE,2,
      IF(AND(Matriz!C505=Contadores!C$1,Matriz!T505&lt;&gt;"")=TRUE,3,0)
   )
)</f>
        <v>0</v>
      </c>
      <c r="D462">
        <f ca="1">+IF(AND(Matriz!C505=Contadores!D$1,TODAY()-Matriz!S505&lt;=0,Matriz!T505="")=TRUE,1,
   IF(AND(Matriz!C505=Contadores!D$1,TODAY()-Matriz!S505&gt;0,Matriz!T505="")=TRUE,2,
      IF(AND(Matriz!C505=Contadores!D$1,Matriz!T505&lt;&gt;"")=TRUE,3,0)
   )
)</f>
        <v>0</v>
      </c>
      <c r="E462">
        <f ca="1">+IF(AND(Matriz!C505=Contadores!E$1,TODAY()-Matriz!S505&lt;=0,Matriz!T505="")=TRUE,1,
   IF(AND(Matriz!C505=Contadores!E$1,TODAY()-Matriz!S505&gt;0,Matriz!T505="")=TRUE,2,
      IF(AND(Matriz!C505=Contadores!E$1,Matriz!T505&lt;&gt;"")=TRUE,3,0)
   )
)</f>
        <v>0</v>
      </c>
      <c r="F462">
        <f ca="1">+IF(AND(Matriz!C505=Contadores!F$1,TODAY()-Matriz!S505&lt;=0,Matriz!T505="")=TRUE,1,
   IF(AND(Matriz!C505=Contadores!F$1,TODAY()-Matriz!S505&gt;0,Matriz!T505="")=TRUE,2,
      IF(AND(Matriz!C505=Contadores!F$1,Matriz!T505&lt;&gt;"")=TRUE,3,0)
   )
)</f>
        <v>0</v>
      </c>
      <c r="G462">
        <f ca="1">+IF(AND(Matriz!C505=Contadores!G$1,TODAY()-Matriz!S505&lt;=0,Matriz!T505="")=TRUE,1,
   IF(AND(Matriz!C505=Contadores!G$1,TODAY()-Matriz!S505&gt;0,Matriz!T505="")=TRUE,2,
      IF(AND(Matriz!C505=Contadores!G$1,Matriz!T505&lt;&gt;"")=TRUE,3,0)
   )
)</f>
        <v>0</v>
      </c>
      <c r="H462">
        <f ca="1">+IF(AND(Matriz!C505=Contadores!H$1,TODAY()-Matriz!S505&lt;=0,Matriz!T505="")=TRUE,1,
   IF(AND(Matriz!C505=Contadores!H$1,TODAY()-Matriz!S505&gt;0,Matriz!T505="")=TRUE,2,
      IF(AND(Matriz!C505=Contadores!H$1,Matriz!T505&lt;&gt;"")=TRUE,3,0)
   )
)</f>
        <v>0</v>
      </c>
      <c r="I462">
        <f ca="1">+IF(AND(Matriz!C505=Contadores!I$1,TODAY()-Matriz!S505&lt;=0,Matriz!T505="")=TRUE,1,
   IF(AND(Matriz!C505=Contadores!I$1,TODAY()-Matriz!S505&gt;0,Matriz!T505="")=TRUE,2,
      IF(AND(Matriz!C505=Contadores!I$1,Matriz!T505&lt;&gt;"")=TRUE,3,0)
   )
)</f>
        <v>0</v>
      </c>
      <c r="J462">
        <f ca="1">+IF(AND(Matriz!C505=Contadores!J$1,TODAY()-Matriz!S505&lt;=0,Matriz!T505="")=TRUE,1,
   IF(AND(Matriz!C505=Contadores!J$1,TODAY()-Matriz!S505&gt;0,Matriz!T505="")=TRUE,2,
      IF(AND(Matriz!C505=Contadores!J$1,Matriz!T505&lt;&gt;"")=TRUE,3,0)
   )
)</f>
        <v>0</v>
      </c>
      <c r="K462">
        <f ca="1">+IF(AND(Matriz!C505=Contadores!K$1,TODAY()-Matriz!S505&lt;=0,Matriz!T505="")=TRUE,1,
   IF(AND(Matriz!C505=Contadores!K$1,TODAY()-Matriz!S505&gt;0,Matriz!T505="")=TRUE,2,
      IF(AND(Matriz!C505=Contadores!K$1,Matriz!T505&lt;&gt;"")=TRUE,3,0)
   )
)</f>
        <v>0</v>
      </c>
    </row>
    <row r="463" spans="1:11" x14ac:dyDescent="0.25">
      <c r="A463">
        <v>462</v>
      </c>
      <c r="B463">
        <f ca="1">+IF(AND(Matriz!C506=Contadores!B$1,TODAY()-Matriz!S506&lt;=0,Matriz!T506="")=TRUE,1,
   IF(AND(Matriz!C506=Contadores!B$1,TODAY()-Matriz!S506&gt;0,Matriz!T506="")=TRUE,2,
      IF(AND(Matriz!C506=Contadores!B$1,Matriz!T506&lt;&gt;"")=TRUE,3,0)
   )
)</f>
        <v>0</v>
      </c>
      <c r="C463">
        <f ca="1">+IF(AND(Matriz!C506=Contadores!C$1,TODAY()-Matriz!S506&lt;=0,Matriz!T506="")=TRUE,1,
   IF(AND(Matriz!C506=Contadores!C$1,TODAY()-Matriz!S506&gt;0,Matriz!T506="")=TRUE,2,
      IF(AND(Matriz!C506=Contadores!C$1,Matriz!T506&lt;&gt;"")=TRUE,3,0)
   )
)</f>
        <v>0</v>
      </c>
      <c r="D463">
        <f ca="1">+IF(AND(Matriz!C506=Contadores!D$1,TODAY()-Matriz!S506&lt;=0,Matriz!T506="")=TRUE,1,
   IF(AND(Matriz!C506=Contadores!D$1,TODAY()-Matriz!S506&gt;0,Matriz!T506="")=TRUE,2,
      IF(AND(Matriz!C506=Contadores!D$1,Matriz!T506&lt;&gt;"")=TRUE,3,0)
   )
)</f>
        <v>0</v>
      </c>
      <c r="E463">
        <f ca="1">+IF(AND(Matriz!C506=Contadores!E$1,TODAY()-Matriz!S506&lt;=0,Matriz!T506="")=TRUE,1,
   IF(AND(Matriz!C506=Contadores!E$1,TODAY()-Matriz!S506&gt;0,Matriz!T506="")=TRUE,2,
      IF(AND(Matriz!C506=Contadores!E$1,Matriz!T506&lt;&gt;"")=TRUE,3,0)
   )
)</f>
        <v>0</v>
      </c>
      <c r="F463">
        <f ca="1">+IF(AND(Matriz!C506=Contadores!F$1,TODAY()-Matriz!S506&lt;=0,Matriz!T506="")=TRUE,1,
   IF(AND(Matriz!C506=Contadores!F$1,TODAY()-Matriz!S506&gt;0,Matriz!T506="")=TRUE,2,
      IF(AND(Matriz!C506=Contadores!F$1,Matriz!T506&lt;&gt;"")=TRUE,3,0)
   )
)</f>
        <v>0</v>
      </c>
      <c r="G463">
        <f ca="1">+IF(AND(Matriz!C506=Contadores!G$1,TODAY()-Matriz!S506&lt;=0,Matriz!T506="")=TRUE,1,
   IF(AND(Matriz!C506=Contadores!G$1,TODAY()-Matriz!S506&gt;0,Matriz!T506="")=TRUE,2,
      IF(AND(Matriz!C506=Contadores!G$1,Matriz!T506&lt;&gt;"")=TRUE,3,0)
   )
)</f>
        <v>0</v>
      </c>
      <c r="H463">
        <f ca="1">+IF(AND(Matriz!C506=Contadores!H$1,TODAY()-Matriz!S506&lt;=0,Matriz!T506="")=TRUE,1,
   IF(AND(Matriz!C506=Contadores!H$1,TODAY()-Matriz!S506&gt;0,Matriz!T506="")=TRUE,2,
      IF(AND(Matriz!C506=Contadores!H$1,Matriz!T506&lt;&gt;"")=TRUE,3,0)
   )
)</f>
        <v>0</v>
      </c>
      <c r="I463">
        <f ca="1">+IF(AND(Matriz!C506=Contadores!I$1,TODAY()-Matriz!S506&lt;=0,Matriz!T506="")=TRUE,1,
   IF(AND(Matriz!C506=Contadores!I$1,TODAY()-Matriz!S506&gt;0,Matriz!T506="")=TRUE,2,
      IF(AND(Matriz!C506=Contadores!I$1,Matriz!T506&lt;&gt;"")=TRUE,3,0)
   )
)</f>
        <v>0</v>
      </c>
      <c r="J463">
        <f ca="1">+IF(AND(Matriz!C506=Contadores!J$1,TODAY()-Matriz!S506&lt;=0,Matriz!T506="")=TRUE,1,
   IF(AND(Matriz!C506=Contadores!J$1,TODAY()-Matriz!S506&gt;0,Matriz!T506="")=TRUE,2,
      IF(AND(Matriz!C506=Contadores!J$1,Matriz!T506&lt;&gt;"")=TRUE,3,0)
   )
)</f>
        <v>0</v>
      </c>
      <c r="K463">
        <f ca="1">+IF(AND(Matriz!C506=Contadores!K$1,TODAY()-Matriz!S506&lt;=0,Matriz!T506="")=TRUE,1,
   IF(AND(Matriz!C506=Contadores!K$1,TODAY()-Matriz!S506&gt;0,Matriz!T506="")=TRUE,2,
      IF(AND(Matriz!C506=Contadores!K$1,Matriz!T506&lt;&gt;"")=TRUE,3,0)
   )
)</f>
        <v>0</v>
      </c>
    </row>
    <row r="464" spans="1:11" x14ac:dyDescent="0.25">
      <c r="A464">
        <v>463</v>
      </c>
      <c r="B464">
        <f ca="1">+IF(AND(Matriz!C507=Contadores!B$1,TODAY()-Matriz!S507&lt;=0,Matriz!T507="")=TRUE,1,
   IF(AND(Matriz!C507=Contadores!B$1,TODAY()-Matriz!S507&gt;0,Matriz!T507="")=TRUE,2,
      IF(AND(Matriz!C507=Contadores!B$1,Matriz!T507&lt;&gt;"")=TRUE,3,0)
   )
)</f>
        <v>0</v>
      </c>
      <c r="C464">
        <f ca="1">+IF(AND(Matriz!C507=Contadores!C$1,TODAY()-Matriz!S507&lt;=0,Matriz!T507="")=TRUE,1,
   IF(AND(Matriz!C507=Contadores!C$1,TODAY()-Matriz!S507&gt;0,Matriz!T507="")=TRUE,2,
      IF(AND(Matriz!C507=Contadores!C$1,Matriz!T507&lt;&gt;"")=TRUE,3,0)
   )
)</f>
        <v>0</v>
      </c>
      <c r="D464">
        <f ca="1">+IF(AND(Matriz!C507=Contadores!D$1,TODAY()-Matriz!S507&lt;=0,Matriz!T507="")=TRUE,1,
   IF(AND(Matriz!C507=Contadores!D$1,TODAY()-Matriz!S507&gt;0,Matriz!T507="")=TRUE,2,
      IF(AND(Matriz!C507=Contadores!D$1,Matriz!T507&lt;&gt;"")=TRUE,3,0)
   )
)</f>
        <v>0</v>
      </c>
      <c r="E464">
        <f ca="1">+IF(AND(Matriz!C507=Contadores!E$1,TODAY()-Matriz!S507&lt;=0,Matriz!T507="")=TRUE,1,
   IF(AND(Matriz!C507=Contadores!E$1,TODAY()-Matriz!S507&gt;0,Matriz!T507="")=TRUE,2,
      IF(AND(Matriz!C507=Contadores!E$1,Matriz!T507&lt;&gt;"")=TRUE,3,0)
   )
)</f>
        <v>0</v>
      </c>
      <c r="F464">
        <f ca="1">+IF(AND(Matriz!C507=Contadores!F$1,TODAY()-Matriz!S507&lt;=0,Matriz!T507="")=TRUE,1,
   IF(AND(Matriz!C507=Contadores!F$1,TODAY()-Matriz!S507&gt;0,Matriz!T507="")=TRUE,2,
      IF(AND(Matriz!C507=Contadores!F$1,Matriz!T507&lt;&gt;"")=TRUE,3,0)
   )
)</f>
        <v>0</v>
      </c>
      <c r="G464">
        <f ca="1">+IF(AND(Matriz!C507=Contadores!G$1,TODAY()-Matriz!S507&lt;=0,Matriz!T507="")=TRUE,1,
   IF(AND(Matriz!C507=Contadores!G$1,TODAY()-Matriz!S507&gt;0,Matriz!T507="")=TRUE,2,
      IF(AND(Matriz!C507=Contadores!G$1,Matriz!T507&lt;&gt;"")=TRUE,3,0)
   )
)</f>
        <v>0</v>
      </c>
      <c r="H464">
        <f ca="1">+IF(AND(Matriz!C507=Contadores!H$1,TODAY()-Matriz!S507&lt;=0,Matriz!T507="")=TRUE,1,
   IF(AND(Matriz!C507=Contadores!H$1,TODAY()-Matriz!S507&gt;0,Matriz!T507="")=TRUE,2,
      IF(AND(Matriz!C507=Contadores!H$1,Matriz!T507&lt;&gt;"")=TRUE,3,0)
   )
)</f>
        <v>0</v>
      </c>
      <c r="I464">
        <f ca="1">+IF(AND(Matriz!C507=Contadores!I$1,TODAY()-Matriz!S507&lt;=0,Matriz!T507="")=TRUE,1,
   IF(AND(Matriz!C507=Contadores!I$1,TODAY()-Matriz!S507&gt;0,Matriz!T507="")=TRUE,2,
      IF(AND(Matriz!C507=Contadores!I$1,Matriz!T507&lt;&gt;"")=TRUE,3,0)
   )
)</f>
        <v>0</v>
      </c>
      <c r="J464">
        <f ca="1">+IF(AND(Matriz!C507=Contadores!J$1,TODAY()-Matriz!S507&lt;=0,Matriz!T507="")=TRUE,1,
   IF(AND(Matriz!C507=Contadores!J$1,TODAY()-Matriz!S507&gt;0,Matriz!T507="")=TRUE,2,
      IF(AND(Matriz!C507=Contadores!J$1,Matriz!T507&lt;&gt;"")=TRUE,3,0)
   )
)</f>
        <v>0</v>
      </c>
      <c r="K464">
        <f ca="1">+IF(AND(Matriz!C507=Contadores!K$1,TODAY()-Matriz!S507&lt;=0,Matriz!T507="")=TRUE,1,
   IF(AND(Matriz!C507=Contadores!K$1,TODAY()-Matriz!S507&gt;0,Matriz!T507="")=TRUE,2,
      IF(AND(Matriz!C507=Contadores!K$1,Matriz!T507&lt;&gt;"")=TRUE,3,0)
   )
)</f>
        <v>0</v>
      </c>
    </row>
    <row r="465" spans="1:11" x14ac:dyDescent="0.25">
      <c r="A465">
        <v>464</v>
      </c>
      <c r="B465">
        <f ca="1">+IF(AND(Matriz!C508=Contadores!B$1,TODAY()-Matriz!S508&lt;=0,Matriz!T508="")=TRUE,1,
   IF(AND(Matriz!C508=Contadores!B$1,TODAY()-Matriz!S508&gt;0,Matriz!T508="")=TRUE,2,
      IF(AND(Matriz!C508=Contadores!B$1,Matriz!T508&lt;&gt;"")=TRUE,3,0)
   )
)</f>
        <v>0</v>
      </c>
      <c r="C465">
        <f ca="1">+IF(AND(Matriz!C508=Contadores!C$1,TODAY()-Matriz!S508&lt;=0,Matriz!T508="")=TRUE,1,
   IF(AND(Matriz!C508=Contadores!C$1,TODAY()-Matriz!S508&gt;0,Matriz!T508="")=TRUE,2,
      IF(AND(Matriz!C508=Contadores!C$1,Matriz!T508&lt;&gt;"")=TRUE,3,0)
   )
)</f>
        <v>0</v>
      </c>
      <c r="D465">
        <f ca="1">+IF(AND(Matriz!C508=Contadores!D$1,TODAY()-Matriz!S508&lt;=0,Matriz!T508="")=TRUE,1,
   IF(AND(Matriz!C508=Contadores!D$1,TODAY()-Matriz!S508&gt;0,Matriz!T508="")=TRUE,2,
      IF(AND(Matriz!C508=Contadores!D$1,Matriz!T508&lt;&gt;"")=TRUE,3,0)
   )
)</f>
        <v>0</v>
      </c>
      <c r="E465">
        <f ca="1">+IF(AND(Matriz!C508=Contadores!E$1,TODAY()-Matriz!S508&lt;=0,Matriz!T508="")=TRUE,1,
   IF(AND(Matriz!C508=Contadores!E$1,TODAY()-Matriz!S508&gt;0,Matriz!T508="")=TRUE,2,
      IF(AND(Matriz!C508=Contadores!E$1,Matriz!T508&lt;&gt;"")=TRUE,3,0)
   )
)</f>
        <v>0</v>
      </c>
      <c r="F465">
        <f ca="1">+IF(AND(Matriz!C508=Contadores!F$1,TODAY()-Matriz!S508&lt;=0,Matriz!T508="")=TRUE,1,
   IF(AND(Matriz!C508=Contadores!F$1,TODAY()-Matriz!S508&gt;0,Matriz!T508="")=TRUE,2,
      IF(AND(Matriz!C508=Contadores!F$1,Matriz!T508&lt;&gt;"")=TRUE,3,0)
   )
)</f>
        <v>0</v>
      </c>
      <c r="G465">
        <f ca="1">+IF(AND(Matriz!C508=Contadores!G$1,TODAY()-Matriz!S508&lt;=0,Matriz!T508="")=TRUE,1,
   IF(AND(Matriz!C508=Contadores!G$1,TODAY()-Matriz!S508&gt;0,Matriz!T508="")=TRUE,2,
      IF(AND(Matriz!C508=Contadores!G$1,Matriz!T508&lt;&gt;"")=TRUE,3,0)
   )
)</f>
        <v>0</v>
      </c>
      <c r="H465">
        <f ca="1">+IF(AND(Matriz!C508=Contadores!H$1,TODAY()-Matriz!S508&lt;=0,Matriz!T508="")=TRUE,1,
   IF(AND(Matriz!C508=Contadores!H$1,TODAY()-Matriz!S508&gt;0,Matriz!T508="")=TRUE,2,
      IF(AND(Matriz!C508=Contadores!H$1,Matriz!T508&lt;&gt;"")=TRUE,3,0)
   )
)</f>
        <v>0</v>
      </c>
      <c r="I465">
        <f ca="1">+IF(AND(Matriz!C508=Contadores!I$1,TODAY()-Matriz!S508&lt;=0,Matriz!T508="")=TRUE,1,
   IF(AND(Matriz!C508=Contadores!I$1,TODAY()-Matriz!S508&gt;0,Matriz!T508="")=TRUE,2,
      IF(AND(Matriz!C508=Contadores!I$1,Matriz!T508&lt;&gt;"")=TRUE,3,0)
   )
)</f>
        <v>0</v>
      </c>
      <c r="J465">
        <f ca="1">+IF(AND(Matriz!C508=Contadores!J$1,TODAY()-Matriz!S508&lt;=0,Matriz!T508="")=TRUE,1,
   IF(AND(Matriz!C508=Contadores!J$1,TODAY()-Matriz!S508&gt;0,Matriz!T508="")=TRUE,2,
      IF(AND(Matriz!C508=Contadores!J$1,Matriz!T508&lt;&gt;"")=TRUE,3,0)
   )
)</f>
        <v>0</v>
      </c>
      <c r="K465">
        <f ca="1">+IF(AND(Matriz!C508=Contadores!K$1,TODAY()-Matriz!S508&lt;=0,Matriz!T508="")=TRUE,1,
   IF(AND(Matriz!C508=Contadores!K$1,TODAY()-Matriz!S508&gt;0,Matriz!T508="")=TRUE,2,
      IF(AND(Matriz!C508=Contadores!K$1,Matriz!T508&lt;&gt;"")=TRUE,3,0)
   )
)</f>
        <v>0</v>
      </c>
    </row>
    <row r="466" spans="1:11" x14ac:dyDescent="0.25">
      <c r="A466">
        <v>465</v>
      </c>
      <c r="B466">
        <f ca="1">+IF(AND(Matriz!C509=Contadores!B$1,TODAY()-Matriz!S509&lt;=0,Matriz!T509="")=TRUE,1,
   IF(AND(Matriz!C509=Contadores!B$1,TODAY()-Matriz!S509&gt;0,Matriz!T509="")=TRUE,2,
      IF(AND(Matriz!C509=Contadores!B$1,Matriz!T509&lt;&gt;"")=TRUE,3,0)
   )
)</f>
        <v>0</v>
      </c>
      <c r="C466">
        <f ca="1">+IF(AND(Matriz!C509=Contadores!C$1,TODAY()-Matriz!S509&lt;=0,Matriz!T509="")=TRUE,1,
   IF(AND(Matriz!C509=Contadores!C$1,TODAY()-Matriz!S509&gt;0,Matriz!T509="")=TRUE,2,
      IF(AND(Matriz!C509=Contadores!C$1,Matriz!T509&lt;&gt;"")=TRUE,3,0)
   )
)</f>
        <v>0</v>
      </c>
      <c r="D466">
        <f ca="1">+IF(AND(Matriz!C509=Contadores!D$1,TODAY()-Matriz!S509&lt;=0,Matriz!T509="")=TRUE,1,
   IF(AND(Matriz!C509=Contadores!D$1,TODAY()-Matriz!S509&gt;0,Matriz!T509="")=TRUE,2,
      IF(AND(Matriz!C509=Contadores!D$1,Matriz!T509&lt;&gt;"")=TRUE,3,0)
   )
)</f>
        <v>0</v>
      </c>
      <c r="E466">
        <f ca="1">+IF(AND(Matriz!C509=Contadores!E$1,TODAY()-Matriz!S509&lt;=0,Matriz!T509="")=TRUE,1,
   IF(AND(Matriz!C509=Contadores!E$1,TODAY()-Matriz!S509&gt;0,Matriz!T509="")=TRUE,2,
      IF(AND(Matriz!C509=Contadores!E$1,Matriz!T509&lt;&gt;"")=TRUE,3,0)
   )
)</f>
        <v>0</v>
      </c>
      <c r="F466">
        <f ca="1">+IF(AND(Matriz!C509=Contadores!F$1,TODAY()-Matriz!S509&lt;=0,Matriz!T509="")=TRUE,1,
   IF(AND(Matriz!C509=Contadores!F$1,TODAY()-Matriz!S509&gt;0,Matriz!T509="")=TRUE,2,
      IF(AND(Matriz!C509=Contadores!F$1,Matriz!T509&lt;&gt;"")=TRUE,3,0)
   )
)</f>
        <v>0</v>
      </c>
      <c r="G466">
        <f ca="1">+IF(AND(Matriz!C509=Contadores!G$1,TODAY()-Matriz!S509&lt;=0,Matriz!T509="")=TRUE,1,
   IF(AND(Matriz!C509=Contadores!G$1,TODAY()-Matriz!S509&gt;0,Matriz!T509="")=TRUE,2,
      IF(AND(Matriz!C509=Contadores!G$1,Matriz!T509&lt;&gt;"")=TRUE,3,0)
   )
)</f>
        <v>0</v>
      </c>
      <c r="H466">
        <f ca="1">+IF(AND(Matriz!C509=Contadores!H$1,TODAY()-Matriz!S509&lt;=0,Matriz!T509="")=TRUE,1,
   IF(AND(Matriz!C509=Contadores!H$1,TODAY()-Matriz!S509&gt;0,Matriz!T509="")=TRUE,2,
      IF(AND(Matriz!C509=Contadores!H$1,Matriz!T509&lt;&gt;"")=TRUE,3,0)
   )
)</f>
        <v>0</v>
      </c>
      <c r="I466">
        <f ca="1">+IF(AND(Matriz!C509=Contadores!I$1,TODAY()-Matriz!S509&lt;=0,Matriz!T509="")=TRUE,1,
   IF(AND(Matriz!C509=Contadores!I$1,TODAY()-Matriz!S509&gt;0,Matriz!T509="")=TRUE,2,
      IF(AND(Matriz!C509=Contadores!I$1,Matriz!T509&lt;&gt;"")=TRUE,3,0)
   )
)</f>
        <v>0</v>
      </c>
      <c r="J466">
        <f ca="1">+IF(AND(Matriz!C509=Contadores!J$1,TODAY()-Matriz!S509&lt;=0,Matriz!T509="")=TRUE,1,
   IF(AND(Matriz!C509=Contadores!J$1,TODAY()-Matriz!S509&gt;0,Matriz!T509="")=TRUE,2,
      IF(AND(Matriz!C509=Contadores!J$1,Matriz!T509&lt;&gt;"")=TRUE,3,0)
   )
)</f>
        <v>0</v>
      </c>
      <c r="K466">
        <f ca="1">+IF(AND(Matriz!C509=Contadores!K$1,TODAY()-Matriz!S509&lt;=0,Matriz!T509="")=TRUE,1,
   IF(AND(Matriz!C509=Contadores!K$1,TODAY()-Matriz!S509&gt;0,Matriz!T509="")=TRUE,2,
      IF(AND(Matriz!C509=Contadores!K$1,Matriz!T509&lt;&gt;"")=TRUE,3,0)
   )
)</f>
        <v>0</v>
      </c>
    </row>
    <row r="467" spans="1:11" x14ac:dyDescent="0.25">
      <c r="A467">
        <v>466</v>
      </c>
      <c r="B467">
        <f ca="1">+IF(AND(Matriz!C510=Contadores!B$1,TODAY()-Matriz!S510&lt;=0,Matriz!T510="")=TRUE,1,
   IF(AND(Matriz!C510=Contadores!B$1,TODAY()-Matriz!S510&gt;0,Matriz!T510="")=TRUE,2,
      IF(AND(Matriz!C510=Contadores!B$1,Matriz!T510&lt;&gt;"")=TRUE,3,0)
   )
)</f>
        <v>0</v>
      </c>
      <c r="C467">
        <f ca="1">+IF(AND(Matriz!C510=Contadores!C$1,TODAY()-Matriz!S510&lt;=0,Matriz!T510="")=TRUE,1,
   IF(AND(Matriz!C510=Contadores!C$1,TODAY()-Matriz!S510&gt;0,Matriz!T510="")=TRUE,2,
      IF(AND(Matriz!C510=Contadores!C$1,Matriz!T510&lt;&gt;"")=TRUE,3,0)
   )
)</f>
        <v>0</v>
      </c>
      <c r="D467">
        <f ca="1">+IF(AND(Matriz!C510=Contadores!D$1,TODAY()-Matriz!S510&lt;=0,Matriz!T510="")=TRUE,1,
   IF(AND(Matriz!C510=Contadores!D$1,TODAY()-Matriz!S510&gt;0,Matriz!T510="")=TRUE,2,
      IF(AND(Matriz!C510=Contadores!D$1,Matriz!T510&lt;&gt;"")=TRUE,3,0)
   )
)</f>
        <v>0</v>
      </c>
      <c r="E467">
        <f ca="1">+IF(AND(Matriz!C510=Contadores!E$1,TODAY()-Matriz!S510&lt;=0,Matriz!T510="")=TRUE,1,
   IF(AND(Matriz!C510=Contadores!E$1,TODAY()-Matriz!S510&gt;0,Matriz!T510="")=TRUE,2,
      IF(AND(Matriz!C510=Contadores!E$1,Matriz!T510&lt;&gt;"")=TRUE,3,0)
   )
)</f>
        <v>0</v>
      </c>
      <c r="F467">
        <f ca="1">+IF(AND(Matriz!C510=Contadores!F$1,TODAY()-Matriz!S510&lt;=0,Matriz!T510="")=TRUE,1,
   IF(AND(Matriz!C510=Contadores!F$1,TODAY()-Matriz!S510&gt;0,Matriz!T510="")=TRUE,2,
      IF(AND(Matriz!C510=Contadores!F$1,Matriz!T510&lt;&gt;"")=TRUE,3,0)
   )
)</f>
        <v>0</v>
      </c>
      <c r="G467">
        <f ca="1">+IF(AND(Matriz!C510=Contadores!G$1,TODAY()-Matriz!S510&lt;=0,Matriz!T510="")=TRUE,1,
   IF(AND(Matriz!C510=Contadores!G$1,TODAY()-Matriz!S510&gt;0,Matriz!T510="")=TRUE,2,
      IF(AND(Matriz!C510=Contadores!G$1,Matriz!T510&lt;&gt;"")=TRUE,3,0)
   )
)</f>
        <v>0</v>
      </c>
      <c r="H467">
        <f ca="1">+IF(AND(Matriz!C510=Contadores!H$1,TODAY()-Matriz!S510&lt;=0,Matriz!T510="")=TRUE,1,
   IF(AND(Matriz!C510=Contadores!H$1,TODAY()-Matriz!S510&gt;0,Matriz!T510="")=TRUE,2,
      IF(AND(Matriz!C510=Contadores!H$1,Matriz!T510&lt;&gt;"")=TRUE,3,0)
   )
)</f>
        <v>0</v>
      </c>
      <c r="I467">
        <f ca="1">+IF(AND(Matriz!C510=Contadores!I$1,TODAY()-Matriz!S510&lt;=0,Matriz!T510="")=TRUE,1,
   IF(AND(Matriz!C510=Contadores!I$1,TODAY()-Matriz!S510&gt;0,Matriz!T510="")=TRUE,2,
      IF(AND(Matriz!C510=Contadores!I$1,Matriz!T510&lt;&gt;"")=TRUE,3,0)
   )
)</f>
        <v>0</v>
      </c>
      <c r="J467">
        <f ca="1">+IF(AND(Matriz!C510=Contadores!J$1,TODAY()-Matriz!S510&lt;=0,Matriz!T510="")=TRUE,1,
   IF(AND(Matriz!C510=Contadores!J$1,TODAY()-Matriz!S510&gt;0,Matriz!T510="")=TRUE,2,
      IF(AND(Matriz!C510=Contadores!J$1,Matriz!T510&lt;&gt;"")=TRUE,3,0)
   )
)</f>
        <v>0</v>
      </c>
      <c r="K467">
        <f ca="1">+IF(AND(Matriz!C510=Contadores!K$1,TODAY()-Matriz!S510&lt;=0,Matriz!T510="")=TRUE,1,
   IF(AND(Matriz!C510=Contadores!K$1,TODAY()-Matriz!S510&gt;0,Matriz!T510="")=TRUE,2,
      IF(AND(Matriz!C510=Contadores!K$1,Matriz!T510&lt;&gt;"")=TRUE,3,0)
   )
)</f>
        <v>0</v>
      </c>
    </row>
    <row r="468" spans="1:11" x14ac:dyDescent="0.25">
      <c r="A468">
        <v>467</v>
      </c>
      <c r="B468">
        <f ca="1">+IF(AND(Matriz!C511=Contadores!B$1,TODAY()-Matriz!S511&lt;=0,Matriz!T511="")=TRUE,1,
   IF(AND(Matriz!C511=Contadores!B$1,TODAY()-Matriz!S511&gt;0,Matriz!T511="")=TRUE,2,
      IF(AND(Matriz!C511=Contadores!B$1,Matriz!T511&lt;&gt;"")=TRUE,3,0)
   )
)</f>
        <v>0</v>
      </c>
      <c r="C468">
        <f ca="1">+IF(AND(Matriz!C511=Contadores!C$1,TODAY()-Matriz!S511&lt;=0,Matriz!T511="")=TRUE,1,
   IF(AND(Matriz!C511=Contadores!C$1,TODAY()-Matriz!S511&gt;0,Matriz!T511="")=TRUE,2,
      IF(AND(Matriz!C511=Contadores!C$1,Matriz!T511&lt;&gt;"")=TRUE,3,0)
   )
)</f>
        <v>0</v>
      </c>
      <c r="D468">
        <f ca="1">+IF(AND(Matriz!C511=Contadores!D$1,TODAY()-Matriz!S511&lt;=0,Matriz!T511="")=TRUE,1,
   IF(AND(Matriz!C511=Contadores!D$1,TODAY()-Matriz!S511&gt;0,Matriz!T511="")=TRUE,2,
      IF(AND(Matriz!C511=Contadores!D$1,Matriz!T511&lt;&gt;"")=TRUE,3,0)
   )
)</f>
        <v>0</v>
      </c>
      <c r="E468">
        <f ca="1">+IF(AND(Matriz!C511=Contadores!E$1,TODAY()-Matriz!S511&lt;=0,Matriz!T511="")=TRUE,1,
   IF(AND(Matriz!C511=Contadores!E$1,TODAY()-Matriz!S511&gt;0,Matriz!T511="")=TRUE,2,
      IF(AND(Matriz!C511=Contadores!E$1,Matriz!T511&lt;&gt;"")=TRUE,3,0)
   )
)</f>
        <v>0</v>
      </c>
      <c r="F468">
        <f ca="1">+IF(AND(Matriz!C511=Contadores!F$1,TODAY()-Matriz!S511&lt;=0,Matriz!T511="")=TRUE,1,
   IF(AND(Matriz!C511=Contadores!F$1,TODAY()-Matriz!S511&gt;0,Matriz!T511="")=TRUE,2,
      IF(AND(Matriz!C511=Contadores!F$1,Matriz!T511&lt;&gt;"")=TRUE,3,0)
   )
)</f>
        <v>0</v>
      </c>
      <c r="G468">
        <f ca="1">+IF(AND(Matriz!C511=Contadores!G$1,TODAY()-Matriz!S511&lt;=0,Matriz!T511="")=TRUE,1,
   IF(AND(Matriz!C511=Contadores!G$1,TODAY()-Matriz!S511&gt;0,Matriz!T511="")=TRUE,2,
      IF(AND(Matriz!C511=Contadores!G$1,Matriz!T511&lt;&gt;"")=TRUE,3,0)
   )
)</f>
        <v>0</v>
      </c>
      <c r="H468">
        <f ca="1">+IF(AND(Matriz!C511=Contadores!H$1,TODAY()-Matriz!S511&lt;=0,Matriz!T511="")=TRUE,1,
   IF(AND(Matriz!C511=Contadores!H$1,TODAY()-Matriz!S511&gt;0,Matriz!T511="")=TRUE,2,
      IF(AND(Matriz!C511=Contadores!H$1,Matriz!T511&lt;&gt;"")=TRUE,3,0)
   )
)</f>
        <v>0</v>
      </c>
      <c r="I468">
        <f ca="1">+IF(AND(Matriz!C511=Contadores!I$1,TODAY()-Matriz!S511&lt;=0,Matriz!T511="")=TRUE,1,
   IF(AND(Matriz!C511=Contadores!I$1,TODAY()-Matriz!S511&gt;0,Matriz!T511="")=TRUE,2,
      IF(AND(Matriz!C511=Contadores!I$1,Matriz!T511&lt;&gt;"")=TRUE,3,0)
   )
)</f>
        <v>0</v>
      </c>
      <c r="J468">
        <f ca="1">+IF(AND(Matriz!C511=Contadores!J$1,TODAY()-Matriz!S511&lt;=0,Matriz!T511="")=TRUE,1,
   IF(AND(Matriz!C511=Contadores!J$1,TODAY()-Matriz!S511&gt;0,Matriz!T511="")=TRUE,2,
      IF(AND(Matriz!C511=Contadores!J$1,Matriz!T511&lt;&gt;"")=TRUE,3,0)
   )
)</f>
        <v>0</v>
      </c>
      <c r="K468">
        <f ca="1">+IF(AND(Matriz!C511=Contadores!K$1,TODAY()-Matriz!S511&lt;=0,Matriz!T511="")=TRUE,1,
   IF(AND(Matriz!C511=Contadores!K$1,TODAY()-Matriz!S511&gt;0,Matriz!T511="")=TRUE,2,
      IF(AND(Matriz!C511=Contadores!K$1,Matriz!T511&lt;&gt;"")=TRUE,3,0)
   )
)</f>
        <v>0</v>
      </c>
    </row>
    <row r="469" spans="1:11" x14ac:dyDescent="0.25">
      <c r="A469">
        <v>468</v>
      </c>
      <c r="B469">
        <f ca="1">+IF(AND(Matriz!C512=Contadores!B$1,TODAY()-Matriz!S512&lt;=0,Matriz!T512="")=TRUE,1,
   IF(AND(Matriz!C512=Contadores!B$1,TODAY()-Matriz!S512&gt;0,Matriz!T512="")=TRUE,2,
      IF(AND(Matriz!C512=Contadores!B$1,Matriz!T512&lt;&gt;"")=TRUE,3,0)
   )
)</f>
        <v>0</v>
      </c>
      <c r="C469">
        <f ca="1">+IF(AND(Matriz!C512=Contadores!C$1,TODAY()-Matriz!S512&lt;=0,Matriz!T512="")=TRUE,1,
   IF(AND(Matriz!C512=Contadores!C$1,TODAY()-Matriz!S512&gt;0,Matriz!T512="")=TRUE,2,
      IF(AND(Matriz!C512=Contadores!C$1,Matriz!T512&lt;&gt;"")=TRUE,3,0)
   )
)</f>
        <v>0</v>
      </c>
      <c r="D469">
        <f ca="1">+IF(AND(Matriz!C512=Contadores!D$1,TODAY()-Matriz!S512&lt;=0,Matriz!T512="")=TRUE,1,
   IF(AND(Matriz!C512=Contadores!D$1,TODAY()-Matriz!S512&gt;0,Matriz!T512="")=TRUE,2,
      IF(AND(Matriz!C512=Contadores!D$1,Matriz!T512&lt;&gt;"")=TRUE,3,0)
   )
)</f>
        <v>0</v>
      </c>
      <c r="E469">
        <f ca="1">+IF(AND(Matriz!C512=Contadores!E$1,TODAY()-Matriz!S512&lt;=0,Matriz!T512="")=TRUE,1,
   IF(AND(Matriz!C512=Contadores!E$1,TODAY()-Matriz!S512&gt;0,Matriz!T512="")=TRUE,2,
      IF(AND(Matriz!C512=Contadores!E$1,Matriz!T512&lt;&gt;"")=TRUE,3,0)
   )
)</f>
        <v>0</v>
      </c>
      <c r="F469">
        <f ca="1">+IF(AND(Matriz!C512=Contadores!F$1,TODAY()-Matriz!S512&lt;=0,Matriz!T512="")=TRUE,1,
   IF(AND(Matriz!C512=Contadores!F$1,TODAY()-Matriz!S512&gt;0,Matriz!T512="")=TRUE,2,
      IF(AND(Matriz!C512=Contadores!F$1,Matriz!T512&lt;&gt;"")=TRUE,3,0)
   )
)</f>
        <v>0</v>
      </c>
      <c r="G469">
        <f ca="1">+IF(AND(Matriz!C512=Contadores!G$1,TODAY()-Matriz!S512&lt;=0,Matriz!T512="")=TRUE,1,
   IF(AND(Matriz!C512=Contadores!G$1,TODAY()-Matriz!S512&gt;0,Matriz!T512="")=TRUE,2,
      IF(AND(Matriz!C512=Contadores!G$1,Matriz!T512&lt;&gt;"")=TRUE,3,0)
   )
)</f>
        <v>0</v>
      </c>
      <c r="H469">
        <f ca="1">+IF(AND(Matriz!C512=Contadores!H$1,TODAY()-Matriz!S512&lt;=0,Matriz!T512="")=TRUE,1,
   IF(AND(Matriz!C512=Contadores!H$1,TODAY()-Matriz!S512&gt;0,Matriz!T512="")=TRUE,2,
      IF(AND(Matriz!C512=Contadores!H$1,Matriz!T512&lt;&gt;"")=TRUE,3,0)
   )
)</f>
        <v>0</v>
      </c>
      <c r="I469">
        <f ca="1">+IF(AND(Matriz!C512=Contadores!I$1,TODAY()-Matriz!S512&lt;=0,Matriz!T512="")=TRUE,1,
   IF(AND(Matriz!C512=Contadores!I$1,TODAY()-Matriz!S512&gt;0,Matriz!T512="")=TRUE,2,
      IF(AND(Matriz!C512=Contadores!I$1,Matriz!T512&lt;&gt;"")=TRUE,3,0)
   )
)</f>
        <v>0</v>
      </c>
      <c r="J469">
        <f ca="1">+IF(AND(Matriz!C512=Contadores!J$1,TODAY()-Matriz!S512&lt;=0,Matriz!T512="")=TRUE,1,
   IF(AND(Matriz!C512=Contadores!J$1,TODAY()-Matriz!S512&gt;0,Matriz!T512="")=TRUE,2,
      IF(AND(Matriz!C512=Contadores!J$1,Matriz!T512&lt;&gt;"")=TRUE,3,0)
   )
)</f>
        <v>0</v>
      </c>
      <c r="K469">
        <f ca="1">+IF(AND(Matriz!C512=Contadores!K$1,TODAY()-Matriz!S512&lt;=0,Matriz!T512="")=TRUE,1,
   IF(AND(Matriz!C512=Contadores!K$1,TODAY()-Matriz!S512&gt;0,Matriz!T512="")=TRUE,2,
      IF(AND(Matriz!C512=Contadores!K$1,Matriz!T512&lt;&gt;"")=TRUE,3,0)
   )
)</f>
        <v>0</v>
      </c>
    </row>
    <row r="470" spans="1:11" x14ac:dyDescent="0.25">
      <c r="A470">
        <v>469</v>
      </c>
      <c r="B470">
        <f ca="1">+IF(AND(Matriz!C513=Contadores!B$1,TODAY()-Matriz!S513&lt;=0,Matriz!T513="")=TRUE,1,
   IF(AND(Matriz!C513=Contadores!B$1,TODAY()-Matriz!S513&gt;0,Matriz!T513="")=TRUE,2,
      IF(AND(Matriz!C513=Contadores!B$1,Matriz!T513&lt;&gt;"")=TRUE,3,0)
   )
)</f>
        <v>0</v>
      </c>
      <c r="C470">
        <f ca="1">+IF(AND(Matriz!C513=Contadores!C$1,TODAY()-Matriz!S513&lt;=0,Matriz!T513="")=TRUE,1,
   IF(AND(Matriz!C513=Contadores!C$1,TODAY()-Matriz!S513&gt;0,Matriz!T513="")=TRUE,2,
      IF(AND(Matriz!C513=Contadores!C$1,Matriz!T513&lt;&gt;"")=TRUE,3,0)
   )
)</f>
        <v>0</v>
      </c>
      <c r="D470">
        <f ca="1">+IF(AND(Matriz!C513=Contadores!D$1,TODAY()-Matriz!S513&lt;=0,Matriz!T513="")=TRUE,1,
   IF(AND(Matriz!C513=Contadores!D$1,TODAY()-Matriz!S513&gt;0,Matriz!T513="")=TRUE,2,
      IF(AND(Matriz!C513=Contadores!D$1,Matriz!T513&lt;&gt;"")=TRUE,3,0)
   )
)</f>
        <v>0</v>
      </c>
      <c r="E470">
        <f ca="1">+IF(AND(Matriz!C513=Contadores!E$1,TODAY()-Matriz!S513&lt;=0,Matriz!T513="")=TRUE,1,
   IF(AND(Matriz!C513=Contadores!E$1,TODAY()-Matriz!S513&gt;0,Matriz!T513="")=TRUE,2,
      IF(AND(Matriz!C513=Contadores!E$1,Matriz!T513&lt;&gt;"")=TRUE,3,0)
   )
)</f>
        <v>0</v>
      </c>
      <c r="F470">
        <f ca="1">+IF(AND(Matriz!C513=Contadores!F$1,TODAY()-Matriz!S513&lt;=0,Matriz!T513="")=TRUE,1,
   IF(AND(Matriz!C513=Contadores!F$1,TODAY()-Matriz!S513&gt;0,Matriz!T513="")=TRUE,2,
      IF(AND(Matriz!C513=Contadores!F$1,Matriz!T513&lt;&gt;"")=TRUE,3,0)
   )
)</f>
        <v>0</v>
      </c>
      <c r="G470">
        <f ca="1">+IF(AND(Matriz!C513=Contadores!G$1,TODAY()-Matriz!S513&lt;=0,Matriz!T513="")=TRUE,1,
   IF(AND(Matriz!C513=Contadores!G$1,TODAY()-Matriz!S513&gt;0,Matriz!T513="")=TRUE,2,
      IF(AND(Matriz!C513=Contadores!G$1,Matriz!T513&lt;&gt;"")=TRUE,3,0)
   )
)</f>
        <v>0</v>
      </c>
      <c r="H470">
        <f ca="1">+IF(AND(Matriz!C513=Contadores!H$1,TODAY()-Matriz!S513&lt;=0,Matriz!T513="")=TRUE,1,
   IF(AND(Matriz!C513=Contadores!H$1,TODAY()-Matriz!S513&gt;0,Matriz!T513="")=TRUE,2,
      IF(AND(Matriz!C513=Contadores!H$1,Matriz!T513&lt;&gt;"")=TRUE,3,0)
   )
)</f>
        <v>0</v>
      </c>
      <c r="I470">
        <f ca="1">+IF(AND(Matriz!C513=Contadores!I$1,TODAY()-Matriz!S513&lt;=0,Matriz!T513="")=TRUE,1,
   IF(AND(Matriz!C513=Contadores!I$1,TODAY()-Matriz!S513&gt;0,Matriz!T513="")=TRUE,2,
      IF(AND(Matriz!C513=Contadores!I$1,Matriz!T513&lt;&gt;"")=TRUE,3,0)
   )
)</f>
        <v>0</v>
      </c>
      <c r="J470">
        <f ca="1">+IF(AND(Matriz!C513=Contadores!J$1,TODAY()-Matriz!S513&lt;=0,Matriz!T513="")=TRUE,1,
   IF(AND(Matriz!C513=Contadores!J$1,TODAY()-Matriz!S513&gt;0,Matriz!T513="")=TRUE,2,
      IF(AND(Matriz!C513=Contadores!J$1,Matriz!T513&lt;&gt;"")=TRUE,3,0)
   )
)</f>
        <v>0</v>
      </c>
      <c r="K470">
        <f ca="1">+IF(AND(Matriz!C513=Contadores!K$1,TODAY()-Matriz!S513&lt;=0,Matriz!T513="")=TRUE,1,
   IF(AND(Matriz!C513=Contadores!K$1,TODAY()-Matriz!S513&gt;0,Matriz!T513="")=TRUE,2,
      IF(AND(Matriz!C513=Contadores!K$1,Matriz!T513&lt;&gt;"")=TRUE,3,0)
   )
)</f>
        <v>0</v>
      </c>
    </row>
    <row r="471" spans="1:11" x14ac:dyDescent="0.25">
      <c r="A471">
        <v>470</v>
      </c>
      <c r="B471">
        <f ca="1">+IF(AND(Matriz!C514=Contadores!B$1,TODAY()-Matriz!S514&lt;=0,Matriz!T514="")=TRUE,1,
   IF(AND(Matriz!C514=Contadores!B$1,TODAY()-Matriz!S514&gt;0,Matriz!T514="")=TRUE,2,
      IF(AND(Matriz!C514=Contadores!B$1,Matriz!T514&lt;&gt;"")=TRUE,3,0)
   )
)</f>
        <v>0</v>
      </c>
      <c r="C471">
        <f ca="1">+IF(AND(Matriz!C514=Contadores!C$1,TODAY()-Matriz!S514&lt;=0,Matriz!T514="")=TRUE,1,
   IF(AND(Matriz!C514=Contadores!C$1,TODAY()-Matriz!S514&gt;0,Matriz!T514="")=TRUE,2,
      IF(AND(Matriz!C514=Contadores!C$1,Matriz!T514&lt;&gt;"")=TRUE,3,0)
   )
)</f>
        <v>0</v>
      </c>
      <c r="D471">
        <f ca="1">+IF(AND(Matriz!C514=Contadores!D$1,TODAY()-Matriz!S514&lt;=0,Matriz!T514="")=TRUE,1,
   IF(AND(Matriz!C514=Contadores!D$1,TODAY()-Matriz!S514&gt;0,Matriz!T514="")=TRUE,2,
      IF(AND(Matriz!C514=Contadores!D$1,Matriz!T514&lt;&gt;"")=TRUE,3,0)
   )
)</f>
        <v>0</v>
      </c>
      <c r="E471">
        <f ca="1">+IF(AND(Matriz!C514=Contadores!E$1,TODAY()-Matriz!S514&lt;=0,Matriz!T514="")=TRUE,1,
   IF(AND(Matriz!C514=Contadores!E$1,TODAY()-Matriz!S514&gt;0,Matriz!T514="")=TRUE,2,
      IF(AND(Matriz!C514=Contadores!E$1,Matriz!T514&lt;&gt;"")=TRUE,3,0)
   )
)</f>
        <v>0</v>
      </c>
      <c r="F471">
        <f ca="1">+IF(AND(Matriz!C514=Contadores!F$1,TODAY()-Matriz!S514&lt;=0,Matriz!T514="")=TRUE,1,
   IF(AND(Matriz!C514=Contadores!F$1,TODAY()-Matriz!S514&gt;0,Matriz!T514="")=TRUE,2,
      IF(AND(Matriz!C514=Contadores!F$1,Matriz!T514&lt;&gt;"")=TRUE,3,0)
   )
)</f>
        <v>0</v>
      </c>
      <c r="G471">
        <f ca="1">+IF(AND(Matriz!C514=Contadores!G$1,TODAY()-Matriz!S514&lt;=0,Matriz!T514="")=TRUE,1,
   IF(AND(Matriz!C514=Contadores!G$1,TODAY()-Matriz!S514&gt;0,Matriz!T514="")=TRUE,2,
      IF(AND(Matriz!C514=Contadores!G$1,Matriz!T514&lt;&gt;"")=TRUE,3,0)
   )
)</f>
        <v>0</v>
      </c>
      <c r="H471">
        <f ca="1">+IF(AND(Matriz!C514=Contadores!H$1,TODAY()-Matriz!S514&lt;=0,Matriz!T514="")=TRUE,1,
   IF(AND(Matriz!C514=Contadores!H$1,TODAY()-Matriz!S514&gt;0,Matriz!T514="")=TRUE,2,
      IF(AND(Matriz!C514=Contadores!H$1,Matriz!T514&lt;&gt;"")=TRUE,3,0)
   )
)</f>
        <v>0</v>
      </c>
      <c r="I471">
        <f ca="1">+IF(AND(Matriz!C514=Contadores!I$1,TODAY()-Matriz!S514&lt;=0,Matriz!T514="")=TRUE,1,
   IF(AND(Matriz!C514=Contadores!I$1,TODAY()-Matriz!S514&gt;0,Matriz!T514="")=TRUE,2,
      IF(AND(Matriz!C514=Contadores!I$1,Matriz!T514&lt;&gt;"")=TRUE,3,0)
   )
)</f>
        <v>0</v>
      </c>
      <c r="J471">
        <f ca="1">+IF(AND(Matriz!C514=Contadores!J$1,TODAY()-Matriz!S514&lt;=0,Matriz!T514="")=TRUE,1,
   IF(AND(Matriz!C514=Contadores!J$1,TODAY()-Matriz!S514&gt;0,Matriz!T514="")=TRUE,2,
      IF(AND(Matriz!C514=Contadores!J$1,Matriz!T514&lt;&gt;"")=TRUE,3,0)
   )
)</f>
        <v>0</v>
      </c>
      <c r="K471">
        <f ca="1">+IF(AND(Matriz!C514=Contadores!K$1,TODAY()-Matriz!S514&lt;=0,Matriz!T514="")=TRUE,1,
   IF(AND(Matriz!C514=Contadores!K$1,TODAY()-Matriz!S514&gt;0,Matriz!T514="")=TRUE,2,
      IF(AND(Matriz!C514=Contadores!K$1,Matriz!T514&lt;&gt;"")=TRUE,3,0)
   )
)</f>
        <v>0</v>
      </c>
    </row>
    <row r="472" spans="1:11" x14ac:dyDescent="0.25">
      <c r="A472">
        <v>471</v>
      </c>
      <c r="B472">
        <f ca="1">+IF(AND(Matriz!C515=Contadores!B$1,TODAY()-Matriz!S515&lt;=0,Matriz!T515="")=TRUE,1,
   IF(AND(Matriz!C515=Contadores!B$1,TODAY()-Matriz!S515&gt;0,Matriz!T515="")=TRUE,2,
      IF(AND(Matriz!C515=Contadores!B$1,Matriz!T515&lt;&gt;"")=TRUE,3,0)
   )
)</f>
        <v>0</v>
      </c>
      <c r="C472">
        <f ca="1">+IF(AND(Matriz!C515=Contadores!C$1,TODAY()-Matriz!S515&lt;=0,Matriz!T515="")=TRUE,1,
   IF(AND(Matriz!C515=Contadores!C$1,TODAY()-Matriz!S515&gt;0,Matriz!T515="")=TRUE,2,
      IF(AND(Matriz!C515=Contadores!C$1,Matriz!T515&lt;&gt;"")=TRUE,3,0)
   )
)</f>
        <v>0</v>
      </c>
      <c r="D472">
        <f ca="1">+IF(AND(Matriz!C515=Contadores!D$1,TODAY()-Matriz!S515&lt;=0,Matriz!T515="")=TRUE,1,
   IF(AND(Matriz!C515=Contadores!D$1,TODAY()-Matriz!S515&gt;0,Matriz!T515="")=TRUE,2,
      IF(AND(Matriz!C515=Contadores!D$1,Matriz!T515&lt;&gt;"")=TRUE,3,0)
   )
)</f>
        <v>0</v>
      </c>
      <c r="E472">
        <f ca="1">+IF(AND(Matriz!C515=Contadores!E$1,TODAY()-Matriz!S515&lt;=0,Matriz!T515="")=TRUE,1,
   IF(AND(Matriz!C515=Contadores!E$1,TODAY()-Matriz!S515&gt;0,Matriz!T515="")=TRUE,2,
      IF(AND(Matriz!C515=Contadores!E$1,Matriz!T515&lt;&gt;"")=TRUE,3,0)
   )
)</f>
        <v>0</v>
      </c>
      <c r="F472">
        <f ca="1">+IF(AND(Matriz!C515=Contadores!F$1,TODAY()-Matriz!S515&lt;=0,Matriz!T515="")=TRUE,1,
   IF(AND(Matriz!C515=Contadores!F$1,TODAY()-Matriz!S515&gt;0,Matriz!T515="")=TRUE,2,
      IF(AND(Matriz!C515=Contadores!F$1,Matriz!T515&lt;&gt;"")=TRUE,3,0)
   )
)</f>
        <v>0</v>
      </c>
      <c r="G472">
        <f ca="1">+IF(AND(Matriz!C515=Contadores!G$1,TODAY()-Matriz!S515&lt;=0,Matriz!T515="")=TRUE,1,
   IF(AND(Matriz!C515=Contadores!G$1,TODAY()-Matriz!S515&gt;0,Matriz!T515="")=TRUE,2,
      IF(AND(Matriz!C515=Contadores!G$1,Matriz!T515&lt;&gt;"")=TRUE,3,0)
   )
)</f>
        <v>0</v>
      </c>
      <c r="H472">
        <f ca="1">+IF(AND(Matriz!C515=Contadores!H$1,TODAY()-Matriz!S515&lt;=0,Matriz!T515="")=TRUE,1,
   IF(AND(Matriz!C515=Contadores!H$1,TODAY()-Matriz!S515&gt;0,Matriz!T515="")=TRUE,2,
      IF(AND(Matriz!C515=Contadores!H$1,Matriz!T515&lt;&gt;"")=TRUE,3,0)
   )
)</f>
        <v>0</v>
      </c>
      <c r="I472">
        <f ca="1">+IF(AND(Matriz!C515=Contadores!I$1,TODAY()-Matriz!S515&lt;=0,Matriz!T515="")=TRUE,1,
   IF(AND(Matriz!C515=Contadores!I$1,TODAY()-Matriz!S515&gt;0,Matriz!T515="")=TRUE,2,
      IF(AND(Matriz!C515=Contadores!I$1,Matriz!T515&lt;&gt;"")=TRUE,3,0)
   )
)</f>
        <v>0</v>
      </c>
      <c r="J472">
        <f ca="1">+IF(AND(Matriz!C515=Contadores!J$1,TODAY()-Matriz!S515&lt;=0,Matriz!T515="")=TRUE,1,
   IF(AND(Matriz!C515=Contadores!J$1,TODAY()-Matriz!S515&gt;0,Matriz!T515="")=TRUE,2,
      IF(AND(Matriz!C515=Contadores!J$1,Matriz!T515&lt;&gt;"")=TRUE,3,0)
   )
)</f>
        <v>0</v>
      </c>
      <c r="K472">
        <f ca="1">+IF(AND(Matriz!C515=Contadores!K$1,TODAY()-Matriz!S515&lt;=0,Matriz!T515="")=TRUE,1,
   IF(AND(Matriz!C515=Contadores!K$1,TODAY()-Matriz!S515&gt;0,Matriz!T515="")=TRUE,2,
      IF(AND(Matriz!C515=Contadores!K$1,Matriz!T515&lt;&gt;"")=TRUE,3,0)
   )
)</f>
        <v>0</v>
      </c>
    </row>
    <row r="473" spans="1:11" x14ac:dyDescent="0.25">
      <c r="A473">
        <v>472</v>
      </c>
      <c r="B473">
        <f ca="1">+IF(AND(Matriz!C516=Contadores!B$1,TODAY()-Matriz!S516&lt;=0,Matriz!T516="")=TRUE,1,
   IF(AND(Matriz!C516=Contadores!B$1,TODAY()-Matriz!S516&gt;0,Matriz!T516="")=TRUE,2,
      IF(AND(Matriz!C516=Contadores!B$1,Matriz!T516&lt;&gt;"")=TRUE,3,0)
   )
)</f>
        <v>0</v>
      </c>
      <c r="C473">
        <f ca="1">+IF(AND(Matriz!C516=Contadores!C$1,TODAY()-Matriz!S516&lt;=0,Matriz!T516="")=TRUE,1,
   IF(AND(Matriz!C516=Contadores!C$1,TODAY()-Matriz!S516&gt;0,Matriz!T516="")=TRUE,2,
      IF(AND(Matriz!C516=Contadores!C$1,Matriz!T516&lt;&gt;"")=TRUE,3,0)
   )
)</f>
        <v>0</v>
      </c>
      <c r="D473">
        <f ca="1">+IF(AND(Matriz!C516=Contadores!D$1,TODAY()-Matriz!S516&lt;=0,Matriz!T516="")=TRUE,1,
   IF(AND(Matriz!C516=Contadores!D$1,TODAY()-Matriz!S516&gt;0,Matriz!T516="")=TRUE,2,
      IF(AND(Matriz!C516=Contadores!D$1,Matriz!T516&lt;&gt;"")=TRUE,3,0)
   )
)</f>
        <v>0</v>
      </c>
      <c r="E473">
        <f ca="1">+IF(AND(Matriz!C516=Contadores!E$1,TODAY()-Matriz!S516&lt;=0,Matriz!T516="")=TRUE,1,
   IF(AND(Matriz!C516=Contadores!E$1,TODAY()-Matriz!S516&gt;0,Matriz!T516="")=TRUE,2,
      IF(AND(Matriz!C516=Contadores!E$1,Matriz!T516&lt;&gt;"")=TRUE,3,0)
   )
)</f>
        <v>0</v>
      </c>
      <c r="F473">
        <f ca="1">+IF(AND(Matriz!C516=Contadores!F$1,TODAY()-Matriz!S516&lt;=0,Matriz!T516="")=TRUE,1,
   IF(AND(Matriz!C516=Contadores!F$1,TODAY()-Matriz!S516&gt;0,Matriz!T516="")=TRUE,2,
      IF(AND(Matriz!C516=Contadores!F$1,Matriz!T516&lt;&gt;"")=TRUE,3,0)
   )
)</f>
        <v>0</v>
      </c>
      <c r="G473">
        <f ca="1">+IF(AND(Matriz!C516=Contadores!G$1,TODAY()-Matriz!S516&lt;=0,Matriz!T516="")=TRUE,1,
   IF(AND(Matriz!C516=Contadores!G$1,TODAY()-Matriz!S516&gt;0,Matriz!T516="")=TRUE,2,
      IF(AND(Matriz!C516=Contadores!G$1,Matriz!T516&lt;&gt;"")=TRUE,3,0)
   )
)</f>
        <v>0</v>
      </c>
      <c r="H473">
        <f ca="1">+IF(AND(Matriz!C516=Contadores!H$1,TODAY()-Matriz!S516&lt;=0,Matriz!T516="")=TRUE,1,
   IF(AND(Matriz!C516=Contadores!H$1,TODAY()-Matriz!S516&gt;0,Matriz!T516="")=TRUE,2,
      IF(AND(Matriz!C516=Contadores!H$1,Matriz!T516&lt;&gt;"")=TRUE,3,0)
   )
)</f>
        <v>0</v>
      </c>
      <c r="I473">
        <f ca="1">+IF(AND(Matriz!C516=Contadores!I$1,TODAY()-Matriz!S516&lt;=0,Matriz!T516="")=TRUE,1,
   IF(AND(Matriz!C516=Contadores!I$1,TODAY()-Matriz!S516&gt;0,Matriz!T516="")=TRUE,2,
      IF(AND(Matriz!C516=Contadores!I$1,Matriz!T516&lt;&gt;"")=TRUE,3,0)
   )
)</f>
        <v>0</v>
      </c>
      <c r="J473">
        <f ca="1">+IF(AND(Matriz!C516=Contadores!J$1,TODAY()-Matriz!S516&lt;=0,Matriz!T516="")=TRUE,1,
   IF(AND(Matriz!C516=Contadores!J$1,TODAY()-Matriz!S516&gt;0,Matriz!T516="")=TRUE,2,
      IF(AND(Matriz!C516=Contadores!J$1,Matriz!T516&lt;&gt;"")=TRUE,3,0)
   )
)</f>
        <v>0</v>
      </c>
      <c r="K473">
        <f ca="1">+IF(AND(Matriz!C516=Contadores!K$1,TODAY()-Matriz!S516&lt;=0,Matriz!T516="")=TRUE,1,
   IF(AND(Matriz!C516=Contadores!K$1,TODAY()-Matriz!S516&gt;0,Matriz!T516="")=TRUE,2,
      IF(AND(Matriz!C516=Contadores!K$1,Matriz!T516&lt;&gt;"")=TRUE,3,0)
   )
)</f>
        <v>0</v>
      </c>
    </row>
    <row r="474" spans="1:11" x14ac:dyDescent="0.25">
      <c r="A474">
        <v>473</v>
      </c>
      <c r="B474">
        <f ca="1">+IF(AND(Matriz!C517=Contadores!B$1,TODAY()-Matriz!S517&lt;=0,Matriz!T517="")=TRUE,1,
   IF(AND(Matriz!C517=Contadores!B$1,TODAY()-Matriz!S517&gt;0,Matriz!T517="")=TRUE,2,
      IF(AND(Matriz!C517=Contadores!B$1,Matriz!T517&lt;&gt;"")=TRUE,3,0)
   )
)</f>
        <v>0</v>
      </c>
      <c r="C474">
        <f ca="1">+IF(AND(Matriz!C517=Contadores!C$1,TODAY()-Matriz!S517&lt;=0,Matriz!T517="")=TRUE,1,
   IF(AND(Matriz!C517=Contadores!C$1,TODAY()-Matriz!S517&gt;0,Matriz!T517="")=TRUE,2,
      IF(AND(Matriz!C517=Contadores!C$1,Matriz!T517&lt;&gt;"")=TRUE,3,0)
   )
)</f>
        <v>0</v>
      </c>
      <c r="D474">
        <f ca="1">+IF(AND(Matriz!C517=Contadores!D$1,TODAY()-Matriz!S517&lt;=0,Matriz!T517="")=TRUE,1,
   IF(AND(Matriz!C517=Contadores!D$1,TODAY()-Matriz!S517&gt;0,Matriz!T517="")=TRUE,2,
      IF(AND(Matriz!C517=Contadores!D$1,Matriz!T517&lt;&gt;"")=TRUE,3,0)
   )
)</f>
        <v>0</v>
      </c>
      <c r="E474">
        <f ca="1">+IF(AND(Matriz!C517=Contadores!E$1,TODAY()-Matriz!S517&lt;=0,Matriz!T517="")=TRUE,1,
   IF(AND(Matriz!C517=Contadores!E$1,TODAY()-Matriz!S517&gt;0,Matriz!T517="")=TRUE,2,
      IF(AND(Matriz!C517=Contadores!E$1,Matriz!T517&lt;&gt;"")=TRUE,3,0)
   )
)</f>
        <v>0</v>
      </c>
      <c r="F474">
        <f ca="1">+IF(AND(Matriz!C517=Contadores!F$1,TODAY()-Matriz!S517&lt;=0,Matriz!T517="")=TRUE,1,
   IF(AND(Matriz!C517=Contadores!F$1,TODAY()-Matriz!S517&gt;0,Matriz!T517="")=TRUE,2,
      IF(AND(Matriz!C517=Contadores!F$1,Matriz!T517&lt;&gt;"")=TRUE,3,0)
   )
)</f>
        <v>0</v>
      </c>
      <c r="G474">
        <f ca="1">+IF(AND(Matriz!C517=Contadores!G$1,TODAY()-Matriz!S517&lt;=0,Matriz!T517="")=TRUE,1,
   IF(AND(Matriz!C517=Contadores!G$1,TODAY()-Matriz!S517&gt;0,Matriz!T517="")=TRUE,2,
      IF(AND(Matriz!C517=Contadores!G$1,Matriz!T517&lt;&gt;"")=TRUE,3,0)
   )
)</f>
        <v>0</v>
      </c>
      <c r="H474">
        <f ca="1">+IF(AND(Matriz!C517=Contadores!H$1,TODAY()-Matriz!S517&lt;=0,Matriz!T517="")=TRUE,1,
   IF(AND(Matriz!C517=Contadores!H$1,TODAY()-Matriz!S517&gt;0,Matriz!T517="")=TRUE,2,
      IF(AND(Matriz!C517=Contadores!H$1,Matriz!T517&lt;&gt;"")=TRUE,3,0)
   )
)</f>
        <v>0</v>
      </c>
      <c r="I474">
        <f ca="1">+IF(AND(Matriz!C517=Contadores!I$1,TODAY()-Matriz!S517&lt;=0,Matriz!T517="")=TRUE,1,
   IF(AND(Matriz!C517=Contadores!I$1,TODAY()-Matriz!S517&gt;0,Matriz!T517="")=TRUE,2,
      IF(AND(Matriz!C517=Contadores!I$1,Matriz!T517&lt;&gt;"")=TRUE,3,0)
   )
)</f>
        <v>0</v>
      </c>
      <c r="J474">
        <f ca="1">+IF(AND(Matriz!C517=Contadores!J$1,TODAY()-Matriz!S517&lt;=0,Matriz!T517="")=TRUE,1,
   IF(AND(Matriz!C517=Contadores!J$1,TODAY()-Matriz!S517&gt;0,Matriz!T517="")=TRUE,2,
      IF(AND(Matriz!C517=Contadores!J$1,Matriz!T517&lt;&gt;"")=TRUE,3,0)
   )
)</f>
        <v>0</v>
      </c>
      <c r="K474">
        <f ca="1">+IF(AND(Matriz!C517=Contadores!K$1,TODAY()-Matriz!S517&lt;=0,Matriz!T517="")=TRUE,1,
   IF(AND(Matriz!C517=Contadores!K$1,TODAY()-Matriz!S517&gt;0,Matriz!T517="")=TRUE,2,
      IF(AND(Matriz!C517=Contadores!K$1,Matriz!T517&lt;&gt;"")=TRUE,3,0)
   )
)</f>
        <v>0</v>
      </c>
    </row>
    <row r="475" spans="1:11" x14ac:dyDescent="0.25">
      <c r="A475">
        <v>474</v>
      </c>
      <c r="B475">
        <f ca="1">+IF(AND(Matriz!C518=Contadores!B$1,TODAY()-Matriz!S518&lt;=0,Matriz!T518="")=TRUE,1,
   IF(AND(Matriz!C518=Contadores!B$1,TODAY()-Matriz!S518&gt;0,Matriz!T518="")=TRUE,2,
      IF(AND(Matriz!C518=Contadores!B$1,Matriz!T518&lt;&gt;"")=TRUE,3,0)
   )
)</f>
        <v>0</v>
      </c>
      <c r="C475">
        <f ca="1">+IF(AND(Matriz!C518=Contadores!C$1,TODAY()-Matriz!S518&lt;=0,Matriz!T518="")=TRUE,1,
   IF(AND(Matriz!C518=Contadores!C$1,TODAY()-Matriz!S518&gt;0,Matriz!T518="")=TRUE,2,
      IF(AND(Matriz!C518=Contadores!C$1,Matriz!T518&lt;&gt;"")=TRUE,3,0)
   )
)</f>
        <v>0</v>
      </c>
      <c r="D475">
        <f ca="1">+IF(AND(Matriz!C518=Contadores!D$1,TODAY()-Matriz!S518&lt;=0,Matriz!T518="")=TRUE,1,
   IF(AND(Matriz!C518=Contadores!D$1,TODAY()-Matriz!S518&gt;0,Matriz!T518="")=TRUE,2,
      IF(AND(Matriz!C518=Contadores!D$1,Matriz!T518&lt;&gt;"")=TRUE,3,0)
   )
)</f>
        <v>0</v>
      </c>
      <c r="E475">
        <f ca="1">+IF(AND(Matriz!C518=Contadores!E$1,TODAY()-Matriz!S518&lt;=0,Matriz!T518="")=TRUE,1,
   IF(AND(Matriz!C518=Contadores!E$1,TODAY()-Matriz!S518&gt;0,Matriz!T518="")=TRUE,2,
      IF(AND(Matriz!C518=Contadores!E$1,Matriz!T518&lt;&gt;"")=TRUE,3,0)
   )
)</f>
        <v>0</v>
      </c>
      <c r="F475">
        <f ca="1">+IF(AND(Matriz!C518=Contadores!F$1,TODAY()-Matriz!S518&lt;=0,Matriz!T518="")=TRUE,1,
   IF(AND(Matriz!C518=Contadores!F$1,TODAY()-Matriz!S518&gt;0,Matriz!T518="")=TRUE,2,
      IF(AND(Matriz!C518=Contadores!F$1,Matriz!T518&lt;&gt;"")=TRUE,3,0)
   )
)</f>
        <v>0</v>
      </c>
      <c r="G475">
        <f ca="1">+IF(AND(Matriz!C518=Contadores!G$1,TODAY()-Matriz!S518&lt;=0,Matriz!T518="")=TRUE,1,
   IF(AND(Matriz!C518=Contadores!G$1,TODAY()-Matriz!S518&gt;0,Matriz!T518="")=TRUE,2,
      IF(AND(Matriz!C518=Contadores!G$1,Matriz!T518&lt;&gt;"")=TRUE,3,0)
   )
)</f>
        <v>0</v>
      </c>
      <c r="H475">
        <f ca="1">+IF(AND(Matriz!C518=Contadores!H$1,TODAY()-Matriz!S518&lt;=0,Matriz!T518="")=TRUE,1,
   IF(AND(Matriz!C518=Contadores!H$1,TODAY()-Matriz!S518&gt;0,Matriz!T518="")=TRUE,2,
      IF(AND(Matriz!C518=Contadores!H$1,Matriz!T518&lt;&gt;"")=TRUE,3,0)
   )
)</f>
        <v>0</v>
      </c>
      <c r="I475">
        <f ca="1">+IF(AND(Matriz!C518=Contadores!I$1,TODAY()-Matriz!S518&lt;=0,Matriz!T518="")=TRUE,1,
   IF(AND(Matriz!C518=Contadores!I$1,TODAY()-Matriz!S518&gt;0,Matriz!T518="")=TRUE,2,
      IF(AND(Matriz!C518=Contadores!I$1,Matriz!T518&lt;&gt;"")=TRUE,3,0)
   )
)</f>
        <v>0</v>
      </c>
      <c r="J475">
        <f ca="1">+IF(AND(Matriz!C518=Contadores!J$1,TODAY()-Matriz!S518&lt;=0,Matriz!T518="")=TRUE,1,
   IF(AND(Matriz!C518=Contadores!J$1,TODAY()-Matriz!S518&gt;0,Matriz!T518="")=TRUE,2,
      IF(AND(Matriz!C518=Contadores!J$1,Matriz!T518&lt;&gt;"")=TRUE,3,0)
   )
)</f>
        <v>0</v>
      </c>
      <c r="K475">
        <f ca="1">+IF(AND(Matriz!C518=Contadores!K$1,TODAY()-Matriz!S518&lt;=0,Matriz!T518="")=TRUE,1,
   IF(AND(Matriz!C518=Contadores!K$1,TODAY()-Matriz!S518&gt;0,Matriz!T518="")=TRUE,2,
      IF(AND(Matriz!C518=Contadores!K$1,Matriz!T518&lt;&gt;"")=TRUE,3,0)
   )
)</f>
        <v>0</v>
      </c>
    </row>
    <row r="476" spans="1:11" x14ac:dyDescent="0.25">
      <c r="A476">
        <v>475</v>
      </c>
      <c r="B476">
        <f ca="1">+IF(AND(Matriz!C519=Contadores!B$1,TODAY()-Matriz!S519&lt;=0,Matriz!T519="")=TRUE,1,
   IF(AND(Matriz!C519=Contadores!B$1,TODAY()-Matriz!S519&gt;0,Matriz!T519="")=TRUE,2,
      IF(AND(Matriz!C519=Contadores!B$1,Matriz!T519&lt;&gt;"")=TRUE,3,0)
   )
)</f>
        <v>0</v>
      </c>
      <c r="C476">
        <f ca="1">+IF(AND(Matriz!C519=Contadores!C$1,TODAY()-Matriz!S519&lt;=0,Matriz!T519="")=TRUE,1,
   IF(AND(Matriz!C519=Contadores!C$1,TODAY()-Matriz!S519&gt;0,Matriz!T519="")=TRUE,2,
      IF(AND(Matriz!C519=Contadores!C$1,Matriz!T519&lt;&gt;"")=TRUE,3,0)
   )
)</f>
        <v>0</v>
      </c>
      <c r="D476">
        <f ca="1">+IF(AND(Matriz!C519=Contadores!D$1,TODAY()-Matriz!S519&lt;=0,Matriz!T519="")=TRUE,1,
   IF(AND(Matriz!C519=Contadores!D$1,TODAY()-Matriz!S519&gt;0,Matriz!T519="")=TRUE,2,
      IF(AND(Matriz!C519=Contadores!D$1,Matriz!T519&lt;&gt;"")=TRUE,3,0)
   )
)</f>
        <v>0</v>
      </c>
      <c r="E476">
        <f ca="1">+IF(AND(Matriz!C519=Contadores!E$1,TODAY()-Matriz!S519&lt;=0,Matriz!T519="")=TRUE,1,
   IF(AND(Matriz!C519=Contadores!E$1,TODAY()-Matriz!S519&gt;0,Matriz!T519="")=TRUE,2,
      IF(AND(Matriz!C519=Contadores!E$1,Matriz!T519&lt;&gt;"")=TRUE,3,0)
   )
)</f>
        <v>0</v>
      </c>
      <c r="F476">
        <f ca="1">+IF(AND(Matriz!C519=Contadores!F$1,TODAY()-Matriz!S519&lt;=0,Matriz!T519="")=TRUE,1,
   IF(AND(Matriz!C519=Contadores!F$1,TODAY()-Matriz!S519&gt;0,Matriz!T519="")=TRUE,2,
      IF(AND(Matriz!C519=Contadores!F$1,Matriz!T519&lt;&gt;"")=TRUE,3,0)
   )
)</f>
        <v>0</v>
      </c>
      <c r="G476">
        <f ca="1">+IF(AND(Matriz!C519=Contadores!G$1,TODAY()-Matriz!S519&lt;=0,Matriz!T519="")=TRUE,1,
   IF(AND(Matriz!C519=Contadores!G$1,TODAY()-Matriz!S519&gt;0,Matriz!T519="")=TRUE,2,
      IF(AND(Matriz!C519=Contadores!G$1,Matriz!T519&lt;&gt;"")=TRUE,3,0)
   )
)</f>
        <v>0</v>
      </c>
      <c r="H476">
        <f ca="1">+IF(AND(Matriz!C519=Contadores!H$1,TODAY()-Matriz!S519&lt;=0,Matriz!T519="")=TRUE,1,
   IF(AND(Matriz!C519=Contadores!H$1,TODAY()-Matriz!S519&gt;0,Matriz!T519="")=TRUE,2,
      IF(AND(Matriz!C519=Contadores!H$1,Matriz!T519&lt;&gt;"")=TRUE,3,0)
   )
)</f>
        <v>0</v>
      </c>
      <c r="I476">
        <f ca="1">+IF(AND(Matriz!C519=Contadores!I$1,TODAY()-Matriz!S519&lt;=0,Matriz!T519="")=TRUE,1,
   IF(AND(Matriz!C519=Contadores!I$1,TODAY()-Matriz!S519&gt;0,Matriz!T519="")=TRUE,2,
      IF(AND(Matriz!C519=Contadores!I$1,Matriz!T519&lt;&gt;"")=TRUE,3,0)
   )
)</f>
        <v>0</v>
      </c>
      <c r="J476">
        <f ca="1">+IF(AND(Matriz!C519=Contadores!J$1,TODAY()-Matriz!S519&lt;=0,Matriz!T519="")=TRUE,1,
   IF(AND(Matriz!C519=Contadores!J$1,TODAY()-Matriz!S519&gt;0,Matriz!T519="")=TRUE,2,
      IF(AND(Matriz!C519=Contadores!J$1,Matriz!T519&lt;&gt;"")=TRUE,3,0)
   )
)</f>
        <v>0</v>
      </c>
      <c r="K476">
        <f ca="1">+IF(AND(Matriz!C519=Contadores!K$1,TODAY()-Matriz!S519&lt;=0,Matriz!T519="")=TRUE,1,
   IF(AND(Matriz!C519=Contadores!K$1,TODAY()-Matriz!S519&gt;0,Matriz!T519="")=TRUE,2,
      IF(AND(Matriz!C519=Contadores!K$1,Matriz!T519&lt;&gt;"")=TRUE,3,0)
   )
)</f>
        <v>0</v>
      </c>
    </row>
    <row r="477" spans="1:11" x14ac:dyDescent="0.25">
      <c r="A477">
        <v>476</v>
      </c>
      <c r="B477">
        <f ca="1">+IF(AND(Matriz!C520=Contadores!B$1,TODAY()-Matriz!S520&lt;=0,Matriz!T520="")=TRUE,1,
   IF(AND(Matriz!C520=Contadores!B$1,TODAY()-Matriz!S520&gt;0,Matriz!T520="")=TRUE,2,
      IF(AND(Matriz!C520=Contadores!B$1,Matriz!T520&lt;&gt;"")=TRUE,3,0)
   )
)</f>
        <v>0</v>
      </c>
      <c r="C477">
        <f ca="1">+IF(AND(Matriz!C520=Contadores!C$1,TODAY()-Matriz!S520&lt;=0,Matriz!T520="")=TRUE,1,
   IF(AND(Matriz!C520=Contadores!C$1,TODAY()-Matriz!S520&gt;0,Matriz!T520="")=TRUE,2,
      IF(AND(Matriz!C520=Contadores!C$1,Matriz!T520&lt;&gt;"")=TRUE,3,0)
   )
)</f>
        <v>0</v>
      </c>
      <c r="D477">
        <f ca="1">+IF(AND(Matriz!C520=Contadores!D$1,TODAY()-Matriz!S520&lt;=0,Matriz!T520="")=TRUE,1,
   IF(AND(Matriz!C520=Contadores!D$1,TODAY()-Matriz!S520&gt;0,Matriz!T520="")=TRUE,2,
      IF(AND(Matriz!C520=Contadores!D$1,Matriz!T520&lt;&gt;"")=TRUE,3,0)
   )
)</f>
        <v>0</v>
      </c>
      <c r="E477">
        <f ca="1">+IF(AND(Matriz!C520=Contadores!E$1,TODAY()-Matriz!S520&lt;=0,Matriz!T520="")=TRUE,1,
   IF(AND(Matriz!C520=Contadores!E$1,TODAY()-Matriz!S520&gt;0,Matriz!T520="")=TRUE,2,
      IF(AND(Matriz!C520=Contadores!E$1,Matriz!T520&lt;&gt;"")=TRUE,3,0)
   )
)</f>
        <v>0</v>
      </c>
      <c r="F477">
        <f ca="1">+IF(AND(Matriz!C520=Contadores!F$1,TODAY()-Matriz!S520&lt;=0,Matriz!T520="")=TRUE,1,
   IF(AND(Matriz!C520=Contadores!F$1,TODAY()-Matriz!S520&gt;0,Matriz!T520="")=TRUE,2,
      IF(AND(Matriz!C520=Contadores!F$1,Matriz!T520&lt;&gt;"")=TRUE,3,0)
   )
)</f>
        <v>0</v>
      </c>
      <c r="G477">
        <f ca="1">+IF(AND(Matriz!C520=Contadores!G$1,TODAY()-Matriz!S520&lt;=0,Matriz!T520="")=TRUE,1,
   IF(AND(Matriz!C520=Contadores!G$1,TODAY()-Matriz!S520&gt;0,Matriz!T520="")=TRUE,2,
      IF(AND(Matriz!C520=Contadores!G$1,Matriz!T520&lt;&gt;"")=TRUE,3,0)
   )
)</f>
        <v>0</v>
      </c>
      <c r="H477">
        <f ca="1">+IF(AND(Matriz!C520=Contadores!H$1,TODAY()-Matriz!S520&lt;=0,Matriz!T520="")=TRUE,1,
   IF(AND(Matriz!C520=Contadores!H$1,TODAY()-Matriz!S520&gt;0,Matriz!T520="")=TRUE,2,
      IF(AND(Matriz!C520=Contadores!H$1,Matriz!T520&lt;&gt;"")=TRUE,3,0)
   )
)</f>
        <v>0</v>
      </c>
      <c r="I477">
        <f ca="1">+IF(AND(Matriz!C520=Contadores!I$1,TODAY()-Matriz!S520&lt;=0,Matriz!T520="")=TRUE,1,
   IF(AND(Matriz!C520=Contadores!I$1,TODAY()-Matriz!S520&gt;0,Matriz!T520="")=TRUE,2,
      IF(AND(Matriz!C520=Contadores!I$1,Matriz!T520&lt;&gt;"")=TRUE,3,0)
   )
)</f>
        <v>0</v>
      </c>
      <c r="J477">
        <f ca="1">+IF(AND(Matriz!C520=Contadores!J$1,TODAY()-Matriz!S520&lt;=0,Matriz!T520="")=TRUE,1,
   IF(AND(Matriz!C520=Contadores!J$1,TODAY()-Matriz!S520&gt;0,Matriz!T520="")=TRUE,2,
      IF(AND(Matriz!C520=Contadores!J$1,Matriz!T520&lt;&gt;"")=TRUE,3,0)
   )
)</f>
        <v>0</v>
      </c>
      <c r="K477">
        <f ca="1">+IF(AND(Matriz!C520=Contadores!K$1,TODAY()-Matriz!S520&lt;=0,Matriz!T520="")=TRUE,1,
   IF(AND(Matriz!C520=Contadores!K$1,TODAY()-Matriz!S520&gt;0,Matriz!T520="")=TRUE,2,
      IF(AND(Matriz!C520=Contadores!K$1,Matriz!T520&lt;&gt;"")=TRUE,3,0)
   )
)</f>
        <v>0</v>
      </c>
    </row>
    <row r="478" spans="1:11" x14ac:dyDescent="0.25">
      <c r="A478">
        <v>477</v>
      </c>
      <c r="B478">
        <f ca="1">+IF(AND(Matriz!C521=Contadores!B$1,TODAY()-Matriz!S521&lt;=0,Matriz!T521="")=TRUE,1,
   IF(AND(Matriz!C521=Contadores!B$1,TODAY()-Matriz!S521&gt;0,Matriz!T521="")=TRUE,2,
      IF(AND(Matriz!C521=Contadores!B$1,Matriz!T521&lt;&gt;"")=TRUE,3,0)
   )
)</f>
        <v>0</v>
      </c>
      <c r="C478">
        <f ca="1">+IF(AND(Matriz!C521=Contadores!C$1,TODAY()-Matriz!S521&lt;=0,Matriz!T521="")=TRUE,1,
   IF(AND(Matriz!C521=Contadores!C$1,TODAY()-Matriz!S521&gt;0,Matriz!T521="")=TRUE,2,
      IF(AND(Matriz!C521=Contadores!C$1,Matriz!T521&lt;&gt;"")=TRUE,3,0)
   )
)</f>
        <v>0</v>
      </c>
      <c r="D478">
        <f ca="1">+IF(AND(Matriz!C521=Contadores!D$1,TODAY()-Matriz!S521&lt;=0,Matriz!T521="")=TRUE,1,
   IF(AND(Matriz!C521=Contadores!D$1,TODAY()-Matriz!S521&gt;0,Matriz!T521="")=TRUE,2,
      IF(AND(Matriz!C521=Contadores!D$1,Matriz!T521&lt;&gt;"")=TRUE,3,0)
   )
)</f>
        <v>0</v>
      </c>
      <c r="E478">
        <f ca="1">+IF(AND(Matriz!C521=Contadores!E$1,TODAY()-Matriz!S521&lt;=0,Matriz!T521="")=TRUE,1,
   IF(AND(Matriz!C521=Contadores!E$1,TODAY()-Matriz!S521&gt;0,Matriz!T521="")=TRUE,2,
      IF(AND(Matriz!C521=Contadores!E$1,Matriz!T521&lt;&gt;"")=TRUE,3,0)
   )
)</f>
        <v>0</v>
      </c>
      <c r="F478">
        <f ca="1">+IF(AND(Matriz!C521=Contadores!F$1,TODAY()-Matriz!S521&lt;=0,Matriz!T521="")=TRUE,1,
   IF(AND(Matriz!C521=Contadores!F$1,TODAY()-Matriz!S521&gt;0,Matriz!T521="")=TRUE,2,
      IF(AND(Matriz!C521=Contadores!F$1,Matriz!T521&lt;&gt;"")=TRUE,3,0)
   )
)</f>
        <v>0</v>
      </c>
      <c r="G478">
        <f ca="1">+IF(AND(Matriz!C521=Contadores!G$1,TODAY()-Matriz!S521&lt;=0,Matriz!T521="")=TRUE,1,
   IF(AND(Matriz!C521=Contadores!G$1,TODAY()-Matriz!S521&gt;0,Matriz!T521="")=TRUE,2,
      IF(AND(Matriz!C521=Contadores!G$1,Matriz!T521&lt;&gt;"")=TRUE,3,0)
   )
)</f>
        <v>0</v>
      </c>
      <c r="H478">
        <f ca="1">+IF(AND(Matriz!C521=Contadores!H$1,TODAY()-Matriz!S521&lt;=0,Matriz!T521="")=TRUE,1,
   IF(AND(Matriz!C521=Contadores!H$1,TODAY()-Matriz!S521&gt;0,Matriz!T521="")=TRUE,2,
      IF(AND(Matriz!C521=Contadores!H$1,Matriz!T521&lt;&gt;"")=TRUE,3,0)
   )
)</f>
        <v>0</v>
      </c>
      <c r="I478">
        <f ca="1">+IF(AND(Matriz!C521=Contadores!I$1,TODAY()-Matriz!S521&lt;=0,Matriz!T521="")=TRUE,1,
   IF(AND(Matriz!C521=Contadores!I$1,TODAY()-Matriz!S521&gt;0,Matriz!T521="")=TRUE,2,
      IF(AND(Matriz!C521=Contadores!I$1,Matriz!T521&lt;&gt;"")=TRUE,3,0)
   )
)</f>
        <v>0</v>
      </c>
      <c r="J478">
        <f ca="1">+IF(AND(Matriz!C521=Contadores!J$1,TODAY()-Matriz!S521&lt;=0,Matriz!T521="")=TRUE,1,
   IF(AND(Matriz!C521=Contadores!J$1,TODAY()-Matriz!S521&gt;0,Matriz!T521="")=TRUE,2,
      IF(AND(Matriz!C521=Contadores!J$1,Matriz!T521&lt;&gt;"")=TRUE,3,0)
   )
)</f>
        <v>0</v>
      </c>
      <c r="K478">
        <f ca="1">+IF(AND(Matriz!C521=Contadores!K$1,TODAY()-Matriz!S521&lt;=0,Matriz!T521="")=TRUE,1,
   IF(AND(Matriz!C521=Contadores!K$1,TODAY()-Matriz!S521&gt;0,Matriz!T521="")=TRUE,2,
      IF(AND(Matriz!C521=Contadores!K$1,Matriz!T521&lt;&gt;"")=TRUE,3,0)
   )
)</f>
        <v>0</v>
      </c>
    </row>
    <row r="479" spans="1:11" x14ac:dyDescent="0.25">
      <c r="A479">
        <v>478</v>
      </c>
      <c r="B479">
        <f ca="1">+IF(AND(Matriz!C522=Contadores!B$1,TODAY()-Matriz!S522&lt;=0,Matriz!T522="")=TRUE,1,
   IF(AND(Matriz!C522=Contadores!B$1,TODAY()-Matriz!S522&gt;0,Matriz!T522="")=TRUE,2,
      IF(AND(Matriz!C522=Contadores!B$1,Matriz!T522&lt;&gt;"")=TRUE,3,0)
   )
)</f>
        <v>0</v>
      </c>
      <c r="C479">
        <f ca="1">+IF(AND(Matriz!C522=Contadores!C$1,TODAY()-Matriz!S522&lt;=0,Matriz!T522="")=TRUE,1,
   IF(AND(Matriz!C522=Contadores!C$1,TODAY()-Matriz!S522&gt;0,Matriz!T522="")=TRUE,2,
      IF(AND(Matriz!C522=Contadores!C$1,Matriz!T522&lt;&gt;"")=TRUE,3,0)
   )
)</f>
        <v>0</v>
      </c>
      <c r="D479">
        <f ca="1">+IF(AND(Matriz!C522=Contadores!D$1,TODAY()-Matriz!S522&lt;=0,Matriz!T522="")=TRUE,1,
   IF(AND(Matriz!C522=Contadores!D$1,TODAY()-Matriz!S522&gt;0,Matriz!T522="")=TRUE,2,
      IF(AND(Matriz!C522=Contadores!D$1,Matriz!T522&lt;&gt;"")=TRUE,3,0)
   )
)</f>
        <v>0</v>
      </c>
      <c r="E479">
        <f ca="1">+IF(AND(Matriz!C522=Contadores!E$1,TODAY()-Matriz!S522&lt;=0,Matriz!T522="")=TRUE,1,
   IF(AND(Matriz!C522=Contadores!E$1,TODAY()-Matriz!S522&gt;0,Matriz!T522="")=TRUE,2,
      IF(AND(Matriz!C522=Contadores!E$1,Matriz!T522&lt;&gt;"")=TRUE,3,0)
   )
)</f>
        <v>0</v>
      </c>
      <c r="F479">
        <f ca="1">+IF(AND(Matriz!C522=Contadores!F$1,TODAY()-Matriz!S522&lt;=0,Matriz!T522="")=TRUE,1,
   IF(AND(Matriz!C522=Contadores!F$1,TODAY()-Matriz!S522&gt;0,Matriz!T522="")=TRUE,2,
      IF(AND(Matriz!C522=Contadores!F$1,Matriz!T522&lt;&gt;"")=TRUE,3,0)
   )
)</f>
        <v>0</v>
      </c>
      <c r="G479">
        <f ca="1">+IF(AND(Matriz!C522=Contadores!G$1,TODAY()-Matriz!S522&lt;=0,Matriz!T522="")=TRUE,1,
   IF(AND(Matriz!C522=Contadores!G$1,TODAY()-Matriz!S522&gt;0,Matriz!T522="")=TRUE,2,
      IF(AND(Matriz!C522=Contadores!G$1,Matriz!T522&lt;&gt;"")=TRUE,3,0)
   )
)</f>
        <v>0</v>
      </c>
      <c r="H479">
        <f ca="1">+IF(AND(Matriz!C522=Contadores!H$1,TODAY()-Matriz!S522&lt;=0,Matriz!T522="")=TRUE,1,
   IF(AND(Matriz!C522=Contadores!H$1,TODAY()-Matriz!S522&gt;0,Matriz!T522="")=TRUE,2,
      IF(AND(Matriz!C522=Contadores!H$1,Matriz!T522&lt;&gt;"")=TRUE,3,0)
   )
)</f>
        <v>0</v>
      </c>
      <c r="I479">
        <f ca="1">+IF(AND(Matriz!C522=Contadores!I$1,TODAY()-Matriz!S522&lt;=0,Matriz!T522="")=TRUE,1,
   IF(AND(Matriz!C522=Contadores!I$1,TODAY()-Matriz!S522&gt;0,Matriz!T522="")=TRUE,2,
      IF(AND(Matriz!C522=Contadores!I$1,Matriz!T522&lt;&gt;"")=TRUE,3,0)
   )
)</f>
        <v>0</v>
      </c>
      <c r="J479">
        <f ca="1">+IF(AND(Matriz!C522=Contadores!J$1,TODAY()-Matriz!S522&lt;=0,Matriz!T522="")=TRUE,1,
   IF(AND(Matriz!C522=Contadores!J$1,TODAY()-Matriz!S522&gt;0,Matriz!T522="")=TRUE,2,
      IF(AND(Matriz!C522=Contadores!J$1,Matriz!T522&lt;&gt;"")=TRUE,3,0)
   )
)</f>
        <v>0</v>
      </c>
      <c r="K479">
        <f ca="1">+IF(AND(Matriz!C522=Contadores!K$1,TODAY()-Matriz!S522&lt;=0,Matriz!T522="")=TRUE,1,
   IF(AND(Matriz!C522=Contadores!K$1,TODAY()-Matriz!S522&gt;0,Matriz!T522="")=TRUE,2,
      IF(AND(Matriz!C522=Contadores!K$1,Matriz!T522&lt;&gt;"")=TRUE,3,0)
   )
)</f>
        <v>0</v>
      </c>
    </row>
    <row r="480" spans="1:11" x14ac:dyDescent="0.25">
      <c r="A480">
        <v>479</v>
      </c>
      <c r="B480">
        <f ca="1">+IF(AND(Matriz!C523=Contadores!B$1,TODAY()-Matriz!S523&lt;=0,Matriz!T523="")=TRUE,1,
   IF(AND(Matriz!C523=Contadores!B$1,TODAY()-Matriz!S523&gt;0,Matriz!T523="")=TRUE,2,
      IF(AND(Matriz!C523=Contadores!B$1,Matriz!T523&lt;&gt;"")=TRUE,3,0)
   )
)</f>
        <v>0</v>
      </c>
      <c r="C480">
        <f ca="1">+IF(AND(Matriz!C523=Contadores!C$1,TODAY()-Matriz!S523&lt;=0,Matriz!T523="")=TRUE,1,
   IF(AND(Matriz!C523=Contadores!C$1,TODAY()-Matriz!S523&gt;0,Matriz!T523="")=TRUE,2,
      IF(AND(Matriz!C523=Contadores!C$1,Matriz!T523&lt;&gt;"")=TRUE,3,0)
   )
)</f>
        <v>0</v>
      </c>
      <c r="D480">
        <f ca="1">+IF(AND(Matriz!C523=Contadores!D$1,TODAY()-Matriz!S523&lt;=0,Matriz!T523="")=TRUE,1,
   IF(AND(Matriz!C523=Contadores!D$1,TODAY()-Matriz!S523&gt;0,Matriz!T523="")=TRUE,2,
      IF(AND(Matriz!C523=Contadores!D$1,Matriz!T523&lt;&gt;"")=TRUE,3,0)
   )
)</f>
        <v>0</v>
      </c>
      <c r="E480">
        <f ca="1">+IF(AND(Matriz!C523=Contadores!E$1,TODAY()-Matriz!S523&lt;=0,Matriz!T523="")=TRUE,1,
   IF(AND(Matriz!C523=Contadores!E$1,TODAY()-Matriz!S523&gt;0,Matriz!T523="")=TRUE,2,
      IF(AND(Matriz!C523=Contadores!E$1,Matriz!T523&lt;&gt;"")=TRUE,3,0)
   )
)</f>
        <v>0</v>
      </c>
      <c r="F480">
        <f ca="1">+IF(AND(Matriz!C523=Contadores!F$1,TODAY()-Matriz!S523&lt;=0,Matriz!T523="")=TRUE,1,
   IF(AND(Matriz!C523=Contadores!F$1,TODAY()-Matriz!S523&gt;0,Matriz!T523="")=TRUE,2,
      IF(AND(Matriz!C523=Contadores!F$1,Matriz!T523&lt;&gt;"")=TRUE,3,0)
   )
)</f>
        <v>0</v>
      </c>
      <c r="G480">
        <f ca="1">+IF(AND(Matriz!C523=Contadores!G$1,TODAY()-Matriz!S523&lt;=0,Matriz!T523="")=TRUE,1,
   IF(AND(Matriz!C523=Contadores!G$1,TODAY()-Matriz!S523&gt;0,Matriz!T523="")=TRUE,2,
      IF(AND(Matriz!C523=Contadores!G$1,Matriz!T523&lt;&gt;"")=TRUE,3,0)
   )
)</f>
        <v>0</v>
      </c>
      <c r="H480">
        <f ca="1">+IF(AND(Matriz!C523=Contadores!H$1,TODAY()-Matriz!S523&lt;=0,Matriz!T523="")=TRUE,1,
   IF(AND(Matriz!C523=Contadores!H$1,TODAY()-Matriz!S523&gt;0,Matriz!T523="")=TRUE,2,
      IF(AND(Matriz!C523=Contadores!H$1,Matriz!T523&lt;&gt;"")=TRUE,3,0)
   )
)</f>
        <v>0</v>
      </c>
      <c r="I480">
        <f ca="1">+IF(AND(Matriz!C523=Contadores!I$1,TODAY()-Matriz!S523&lt;=0,Matriz!T523="")=TRUE,1,
   IF(AND(Matriz!C523=Contadores!I$1,TODAY()-Matriz!S523&gt;0,Matriz!T523="")=TRUE,2,
      IF(AND(Matriz!C523=Contadores!I$1,Matriz!T523&lt;&gt;"")=TRUE,3,0)
   )
)</f>
        <v>0</v>
      </c>
      <c r="J480">
        <f ca="1">+IF(AND(Matriz!C523=Contadores!J$1,TODAY()-Matriz!S523&lt;=0,Matriz!T523="")=TRUE,1,
   IF(AND(Matriz!C523=Contadores!J$1,TODAY()-Matriz!S523&gt;0,Matriz!T523="")=TRUE,2,
      IF(AND(Matriz!C523=Contadores!J$1,Matriz!T523&lt;&gt;"")=TRUE,3,0)
   )
)</f>
        <v>0</v>
      </c>
      <c r="K480">
        <f ca="1">+IF(AND(Matriz!C523=Contadores!K$1,TODAY()-Matriz!S523&lt;=0,Matriz!T523="")=TRUE,1,
   IF(AND(Matriz!C523=Contadores!K$1,TODAY()-Matriz!S523&gt;0,Matriz!T523="")=TRUE,2,
      IF(AND(Matriz!C523=Contadores!K$1,Matriz!T523&lt;&gt;"")=TRUE,3,0)
   )
)</f>
        <v>0</v>
      </c>
    </row>
    <row r="481" spans="1:11" x14ac:dyDescent="0.25">
      <c r="A481">
        <v>480</v>
      </c>
      <c r="B481">
        <f ca="1">+IF(AND(Matriz!C524=Contadores!B$1,TODAY()-Matriz!S524&lt;=0,Matriz!T524="")=TRUE,1,
   IF(AND(Matriz!C524=Contadores!B$1,TODAY()-Matriz!S524&gt;0,Matriz!T524="")=TRUE,2,
      IF(AND(Matriz!C524=Contadores!B$1,Matriz!T524&lt;&gt;"")=TRUE,3,0)
   )
)</f>
        <v>0</v>
      </c>
      <c r="C481">
        <f ca="1">+IF(AND(Matriz!C524=Contadores!C$1,TODAY()-Matriz!S524&lt;=0,Matriz!T524="")=TRUE,1,
   IF(AND(Matriz!C524=Contadores!C$1,TODAY()-Matriz!S524&gt;0,Matriz!T524="")=TRUE,2,
      IF(AND(Matriz!C524=Contadores!C$1,Matriz!T524&lt;&gt;"")=TRUE,3,0)
   )
)</f>
        <v>0</v>
      </c>
      <c r="D481">
        <f ca="1">+IF(AND(Matriz!C524=Contadores!D$1,TODAY()-Matriz!S524&lt;=0,Matriz!T524="")=TRUE,1,
   IF(AND(Matriz!C524=Contadores!D$1,TODAY()-Matriz!S524&gt;0,Matriz!T524="")=TRUE,2,
      IF(AND(Matriz!C524=Contadores!D$1,Matriz!T524&lt;&gt;"")=TRUE,3,0)
   )
)</f>
        <v>0</v>
      </c>
      <c r="E481">
        <f ca="1">+IF(AND(Matriz!C524=Contadores!E$1,TODAY()-Matriz!S524&lt;=0,Matriz!T524="")=TRUE,1,
   IF(AND(Matriz!C524=Contadores!E$1,TODAY()-Matriz!S524&gt;0,Matriz!T524="")=TRUE,2,
      IF(AND(Matriz!C524=Contadores!E$1,Matriz!T524&lt;&gt;"")=TRUE,3,0)
   )
)</f>
        <v>0</v>
      </c>
      <c r="F481">
        <f ca="1">+IF(AND(Matriz!C524=Contadores!F$1,TODAY()-Matriz!S524&lt;=0,Matriz!T524="")=TRUE,1,
   IF(AND(Matriz!C524=Contadores!F$1,TODAY()-Matriz!S524&gt;0,Matriz!T524="")=TRUE,2,
      IF(AND(Matriz!C524=Contadores!F$1,Matriz!T524&lt;&gt;"")=TRUE,3,0)
   )
)</f>
        <v>0</v>
      </c>
      <c r="G481">
        <f ca="1">+IF(AND(Matriz!C524=Contadores!G$1,TODAY()-Matriz!S524&lt;=0,Matriz!T524="")=TRUE,1,
   IF(AND(Matriz!C524=Contadores!G$1,TODAY()-Matriz!S524&gt;0,Matriz!T524="")=TRUE,2,
      IF(AND(Matriz!C524=Contadores!G$1,Matriz!T524&lt;&gt;"")=TRUE,3,0)
   )
)</f>
        <v>0</v>
      </c>
      <c r="H481">
        <f ca="1">+IF(AND(Matriz!C524=Contadores!H$1,TODAY()-Matriz!S524&lt;=0,Matriz!T524="")=TRUE,1,
   IF(AND(Matriz!C524=Contadores!H$1,TODAY()-Matriz!S524&gt;0,Matriz!T524="")=TRUE,2,
      IF(AND(Matriz!C524=Contadores!H$1,Matriz!T524&lt;&gt;"")=TRUE,3,0)
   )
)</f>
        <v>0</v>
      </c>
      <c r="I481">
        <f ca="1">+IF(AND(Matriz!C524=Contadores!I$1,TODAY()-Matriz!S524&lt;=0,Matriz!T524="")=TRUE,1,
   IF(AND(Matriz!C524=Contadores!I$1,TODAY()-Matriz!S524&gt;0,Matriz!T524="")=TRUE,2,
      IF(AND(Matriz!C524=Contadores!I$1,Matriz!T524&lt;&gt;"")=TRUE,3,0)
   )
)</f>
        <v>0</v>
      </c>
      <c r="J481">
        <f ca="1">+IF(AND(Matriz!C524=Contadores!J$1,TODAY()-Matriz!S524&lt;=0,Matriz!T524="")=TRUE,1,
   IF(AND(Matriz!C524=Contadores!J$1,TODAY()-Matriz!S524&gt;0,Matriz!T524="")=TRUE,2,
      IF(AND(Matriz!C524=Contadores!J$1,Matriz!T524&lt;&gt;"")=TRUE,3,0)
   )
)</f>
        <v>0</v>
      </c>
      <c r="K481">
        <f ca="1">+IF(AND(Matriz!C524=Contadores!K$1,TODAY()-Matriz!S524&lt;=0,Matriz!T524="")=TRUE,1,
   IF(AND(Matriz!C524=Contadores!K$1,TODAY()-Matriz!S524&gt;0,Matriz!T524="")=TRUE,2,
      IF(AND(Matriz!C524=Contadores!K$1,Matriz!T524&lt;&gt;"")=TRUE,3,0)
   )
)</f>
        <v>0</v>
      </c>
    </row>
    <row r="482" spans="1:11" x14ac:dyDescent="0.25">
      <c r="A482">
        <v>481</v>
      </c>
      <c r="B482">
        <f ca="1">+IF(AND(Matriz!C525=Contadores!B$1,TODAY()-Matriz!S525&lt;=0,Matriz!T525="")=TRUE,1,
   IF(AND(Matriz!C525=Contadores!B$1,TODAY()-Matriz!S525&gt;0,Matriz!T525="")=TRUE,2,
      IF(AND(Matriz!C525=Contadores!B$1,Matriz!T525&lt;&gt;"")=TRUE,3,0)
   )
)</f>
        <v>0</v>
      </c>
      <c r="C482">
        <f ca="1">+IF(AND(Matriz!C525=Contadores!C$1,TODAY()-Matriz!S525&lt;=0,Matriz!T525="")=TRUE,1,
   IF(AND(Matriz!C525=Contadores!C$1,TODAY()-Matriz!S525&gt;0,Matriz!T525="")=TRUE,2,
      IF(AND(Matriz!C525=Contadores!C$1,Matriz!T525&lt;&gt;"")=TRUE,3,0)
   )
)</f>
        <v>0</v>
      </c>
      <c r="D482">
        <f ca="1">+IF(AND(Matriz!C525=Contadores!D$1,TODAY()-Matriz!S525&lt;=0,Matriz!T525="")=TRUE,1,
   IF(AND(Matriz!C525=Contadores!D$1,TODAY()-Matriz!S525&gt;0,Matriz!T525="")=TRUE,2,
      IF(AND(Matriz!C525=Contadores!D$1,Matriz!T525&lt;&gt;"")=TRUE,3,0)
   )
)</f>
        <v>0</v>
      </c>
      <c r="E482">
        <f ca="1">+IF(AND(Matriz!C525=Contadores!E$1,TODAY()-Matriz!S525&lt;=0,Matriz!T525="")=TRUE,1,
   IF(AND(Matriz!C525=Contadores!E$1,TODAY()-Matriz!S525&gt;0,Matriz!T525="")=TRUE,2,
      IF(AND(Matriz!C525=Contadores!E$1,Matriz!T525&lt;&gt;"")=TRUE,3,0)
   )
)</f>
        <v>0</v>
      </c>
      <c r="F482">
        <f ca="1">+IF(AND(Matriz!C525=Contadores!F$1,TODAY()-Matriz!S525&lt;=0,Matriz!T525="")=TRUE,1,
   IF(AND(Matriz!C525=Contadores!F$1,TODAY()-Matriz!S525&gt;0,Matriz!T525="")=TRUE,2,
      IF(AND(Matriz!C525=Contadores!F$1,Matriz!T525&lt;&gt;"")=TRUE,3,0)
   )
)</f>
        <v>0</v>
      </c>
      <c r="G482">
        <f ca="1">+IF(AND(Matriz!C525=Contadores!G$1,TODAY()-Matriz!S525&lt;=0,Matriz!T525="")=TRUE,1,
   IF(AND(Matriz!C525=Contadores!G$1,TODAY()-Matriz!S525&gt;0,Matriz!T525="")=TRUE,2,
      IF(AND(Matriz!C525=Contadores!G$1,Matriz!T525&lt;&gt;"")=TRUE,3,0)
   )
)</f>
        <v>0</v>
      </c>
      <c r="H482">
        <f ca="1">+IF(AND(Matriz!C525=Contadores!H$1,TODAY()-Matriz!S525&lt;=0,Matriz!T525="")=TRUE,1,
   IF(AND(Matriz!C525=Contadores!H$1,TODAY()-Matriz!S525&gt;0,Matriz!T525="")=TRUE,2,
      IF(AND(Matriz!C525=Contadores!H$1,Matriz!T525&lt;&gt;"")=TRUE,3,0)
   )
)</f>
        <v>0</v>
      </c>
      <c r="I482">
        <f ca="1">+IF(AND(Matriz!C525=Contadores!I$1,TODAY()-Matriz!S525&lt;=0,Matriz!T525="")=TRUE,1,
   IF(AND(Matriz!C525=Contadores!I$1,TODAY()-Matriz!S525&gt;0,Matriz!T525="")=TRUE,2,
      IF(AND(Matriz!C525=Contadores!I$1,Matriz!T525&lt;&gt;"")=TRUE,3,0)
   )
)</f>
        <v>0</v>
      </c>
      <c r="J482">
        <f ca="1">+IF(AND(Matriz!C525=Contadores!J$1,TODAY()-Matriz!S525&lt;=0,Matriz!T525="")=TRUE,1,
   IF(AND(Matriz!C525=Contadores!J$1,TODAY()-Matriz!S525&gt;0,Matriz!T525="")=TRUE,2,
      IF(AND(Matriz!C525=Contadores!J$1,Matriz!T525&lt;&gt;"")=TRUE,3,0)
   )
)</f>
        <v>0</v>
      </c>
      <c r="K482">
        <f ca="1">+IF(AND(Matriz!C525=Contadores!K$1,TODAY()-Matriz!S525&lt;=0,Matriz!T525="")=TRUE,1,
   IF(AND(Matriz!C525=Contadores!K$1,TODAY()-Matriz!S525&gt;0,Matriz!T525="")=TRUE,2,
      IF(AND(Matriz!C525=Contadores!K$1,Matriz!T525&lt;&gt;"")=TRUE,3,0)
   )
)</f>
        <v>0</v>
      </c>
    </row>
    <row r="483" spans="1:11" x14ac:dyDescent="0.25">
      <c r="A483">
        <v>482</v>
      </c>
      <c r="B483">
        <f ca="1">+IF(AND(Matriz!C526=Contadores!B$1,TODAY()-Matriz!S526&lt;=0,Matriz!T526="")=TRUE,1,
   IF(AND(Matriz!C526=Contadores!B$1,TODAY()-Matriz!S526&gt;0,Matriz!T526="")=TRUE,2,
      IF(AND(Matriz!C526=Contadores!B$1,Matriz!T526&lt;&gt;"")=TRUE,3,0)
   )
)</f>
        <v>0</v>
      </c>
      <c r="C483">
        <f ca="1">+IF(AND(Matriz!C526=Contadores!C$1,TODAY()-Matriz!S526&lt;=0,Matriz!T526="")=TRUE,1,
   IF(AND(Matriz!C526=Contadores!C$1,TODAY()-Matriz!S526&gt;0,Matriz!T526="")=TRUE,2,
      IF(AND(Matriz!C526=Contadores!C$1,Matriz!T526&lt;&gt;"")=TRUE,3,0)
   )
)</f>
        <v>0</v>
      </c>
      <c r="D483">
        <f ca="1">+IF(AND(Matriz!C526=Contadores!D$1,TODAY()-Matriz!S526&lt;=0,Matriz!T526="")=TRUE,1,
   IF(AND(Matriz!C526=Contadores!D$1,TODAY()-Matriz!S526&gt;0,Matriz!T526="")=TRUE,2,
      IF(AND(Matriz!C526=Contadores!D$1,Matriz!T526&lt;&gt;"")=TRUE,3,0)
   )
)</f>
        <v>0</v>
      </c>
      <c r="E483">
        <f ca="1">+IF(AND(Matriz!C526=Contadores!E$1,TODAY()-Matriz!S526&lt;=0,Matriz!T526="")=TRUE,1,
   IF(AND(Matriz!C526=Contadores!E$1,TODAY()-Matriz!S526&gt;0,Matriz!T526="")=TRUE,2,
      IF(AND(Matriz!C526=Contadores!E$1,Matriz!T526&lt;&gt;"")=TRUE,3,0)
   )
)</f>
        <v>0</v>
      </c>
      <c r="F483">
        <f ca="1">+IF(AND(Matriz!C526=Contadores!F$1,TODAY()-Matriz!S526&lt;=0,Matriz!T526="")=TRUE,1,
   IF(AND(Matriz!C526=Contadores!F$1,TODAY()-Matriz!S526&gt;0,Matriz!T526="")=TRUE,2,
      IF(AND(Matriz!C526=Contadores!F$1,Matriz!T526&lt;&gt;"")=TRUE,3,0)
   )
)</f>
        <v>0</v>
      </c>
      <c r="G483">
        <f ca="1">+IF(AND(Matriz!C526=Contadores!G$1,TODAY()-Matriz!S526&lt;=0,Matriz!T526="")=TRUE,1,
   IF(AND(Matriz!C526=Contadores!G$1,TODAY()-Matriz!S526&gt;0,Matriz!T526="")=TRUE,2,
      IF(AND(Matriz!C526=Contadores!G$1,Matriz!T526&lt;&gt;"")=TRUE,3,0)
   )
)</f>
        <v>0</v>
      </c>
      <c r="H483">
        <f ca="1">+IF(AND(Matriz!C526=Contadores!H$1,TODAY()-Matriz!S526&lt;=0,Matriz!T526="")=TRUE,1,
   IF(AND(Matriz!C526=Contadores!H$1,TODAY()-Matriz!S526&gt;0,Matriz!T526="")=TRUE,2,
      IF(AND(Matriz!C526=Contadores!H$1,Matriz!T526&lt;&gt;"")=TRUE,3,0)
   )
)</f>
        <v>0</v>
      </c>
      <c r="I483">
        <f ca="1">+IF(AND(Matriz!C526=Contadores!I$1,TODAY()-Matriz!S526&lt;=0,Matriz!T526="")=TRUE,1,
   IF(AND(Matriz!C526=Contadores!I$1,TODAY()-Matriz!S526&gt;0,Matriz!T526="")=TRUE,2,
      IF(AND(Matriz!C526=Contadores!I$1,Matriz!T526&lt;&gt;"")=TRUE,3,0)
   )
)</f>
        <v>0</v>
      </c>
      <c r="J483">
        <f ca="1">+IF(AND(Matriz!C526=Contadores!J$1,TODAY()-Matriz!S526&lt;=0,Matriz!T526="")=TRUE,1,
   IF(AND(Matriz!C526=Contadores!J$1,TODAY()-Matriz!S526&gt;0,Matriz!T526="")=TRUE,2,
      IF(AND(Matriz!C526=Contadores!J$1,Matriz!T526&lt;&gt;"")=TRUE,3,0)
   )
)</f>
        <v>0</v>
      </c>
      <c r="K483">
        <f ca="1">+IF(AND(Matriz!C526=Contadores!K$1,TODAY()-Matriz!S526&lt;=0,Matriz!T526="")=TRUE,1,
   IF(AND(Matriz!C526=Contadores!K$1,TODAY()-Matriz!S526&gt;0,Matriz!T526="")=TRUE,2,
      IF(AND(Matriz!C526=Contadores!K$1,Matriz!T526&lt;&gt;"")=TRUE,3,0)
   )
)</f>
        <v>0</v>
      </c>
    </row>
    <row r="484" spans="1:11" x14ac:dyDescent="0.25">
      <c r="A484">
        <v>483</v>
      </c>
      <c r="B484">
        <f ca="1">+IF(AND(Matriz!C527=Contadores!B$1,TODAY()-Matriz!S527&lt;=0,Matriz!T527="")=TRUE,1,
   IF(AND(Matriz!C527=Contadores!B$1,TODAY()-Matriz!S527&gt;0,Matriz!T527="")=TRUE,2,
      IF(AND(Matriz!C527=Contadores!B$1,Matriz!T527&lt;&gt;"")=TRUE,3,0)
   )
)</f>
        <v>0</v>
      </c>
      <c r="C484">
        <f ca="1">+IF(AND(Matriz!C527=Contadores!C$1,TODAY()-Matriz!S527&lt;=0,Matriz!T527="")=TRUE,1,
   IF(AND(Matriz!C527=Contadores!C$1,TODAY()-Matriz!S527&gt;0,Matriz!T527="")=TRUE,2,
      IF(AND(Matriz!C527=Contadores!C$1,Matriz!T527&lt;&gt;"")=TRUE,3,0)
   )
)</f>
        <v>0</v>
      </c>
      <c r="D484">
        <f ca="1">+IF(AND(Matriz!C527=Contadores!D$1,TODAY()-Matriz!S527&lt;=0,Matriz!T527="")=TRUE,1,
   IF(AND(Matriz!C527=Contadores!D$1,TODAY()-Matriz!S527&gt;0,Matriz!T527="")=TRUE,2,
      IF(AND(Matriz!C527=Contadores!D$1,Matriz!T527&lt;&gt;"")=TRUE,3,0)
   )
)</f>
        <v>0</v>
      </c>
      <c r="E484">
        <f ca="1">+IF(AND(Matriz!C527=Contadores!E$1,TODAY()-Matriz!S527&lt;=0,Matriz!T527="")=TRUE,1,
   IF(AND(Matriz!C527=Contadores!E$1,TODAY()-Matriz!S527&gt;0,Matriz!T527="")=TRUE,2,
      IF(AND(Matriz!C527=Contadores!E$1,Matriz!T527&lt;&gt;"")=TRUE,3,0)
   )
)</f>
        <v>0</v>
      </c>
      <c r="F484">
        <f ca="1">+IF(AND(Matriz!C527=Contadores!F$1,TODAY()-Matriz!S527&lt;=0,Matriz!T527="")=TRUE,1,
   IF(AND(Matriz!C527=Contadores!F$1,TODAY()-Matriz!S527&gt;0,Matriz!T527="")=TRUE,2,
      IF(AND(Matriz!C527=Contadores!F$1,Matriz!T527&lt;&gt;"")=TRUE,3,0)
   )
)</f>
        <v>0</v>
      </c>
      <c r="G484">
        <f ca="1">+IF(AND(Matriz!C527=Contadores!G$1,TODAY()-Matriz!S527&lt;=0,Matriz!T527="")=TRUE,1,
   IF(AND(Matriz!C527=Contadores!G$1,TODAY()-Matriz!S527&gt;0,Matriz!T527="")=TRUE,2,
      IF(AND(Matriz!C527=Contadores!G$1,Matriz!T527&lt;&gt;"")=TRUE,3,0)
   )
)</f>
        <v>0</v>
      </c>
      <c r="H484">
        <f ca="1">+IF(AND(Matriz!C527=Contadores!H$1,TODAY()-Matriz!S527&lt;=0,Matriz!T527="")=TRUE,1,
   IF(AND(Matriz!C527=Contadores!H$1,TODAY()-Matriz!S527&gt;0,Matriz!T527="")=TRUE,2,
      IF(AND(Matriz!C527=Contadores!H$1,Matriz!T527&lt;&gt;"")=TRUE,3,0)
   )
)</f>
        <v>0</v>
      </c>
      <c r="I484">
        <f ca="1">+IF(AND(Matriz!C527=Contadores!I$1,TODAY()-Matriz!S527&lt;=0,Matriz!T527="")=TRUE,1,
   IF(AND(Matriz!C527=Contadores!I$1,TODAY()-Matriz!S527&gt;0,Matriz!T527="")=TRUE,2,
      IF(AND(Matriz!C527=Contadores!I$1,Matriz!T527&lt;&gt;"")=TRUE,3,0)
   )
)</f>
        <v>0</v>
      </c>
      <c r="J484">
        <f ca="1">+IF(AND(Matriz!C527=Contadores!J$1,TODAY()-Matriz!S527&lt;=0,Matriz!T527="")=TRUE,1,
   IF(AND(Matriz!C527=Contadores!J$1,TODAY()-Matriz!S527&gt;0,Matriz!T527="")=TRUE,2,
      IF(AND(Matriz!C527=Contadores!J$1,Matriz!T527&lt;&gt;"")=TRUE,3,0)
   )
)</f>
        <v>0</v>
      </c>
      <c r="K484">
        <f ca="1">+IF(AND(Matriz!C527=Contadores!K$1,TODAY()-Matriz!S527&lt;=0,Matriz!T527="")=TRUE,1,
   IF(AND(Matriz!C527=Contadores!K$1,TODAY()-Matriz!S527&gt;0,Matriz!T527="")=TRUE,2,
      IF(AND(Matriz!C527=Contadores!K$1,Matriz!T527&lt;&gt;"")=TRUE,3,0)
   )
)</f>
        <v>0</v>
      </c>
    </row>
    <row r="485" spans="1:11" x14ac:dyDescent="0.25">
      <c r="A485">
        <v>484</v>
      </c>
      <c r="B485">
        <f ca="1">+IF(AND(Matriz!C528=Contadores!B$1,TODAY()-Matriz!S528&lt;=0,Matriz!T528="")=TRUE,1,
   IF(AND(Matriz!C528=Contadores!B$1,TODAY()-Matriz!S528&gt;0,Matriz!T528="")=TRUE,2,
      IF(AND(Matriz!C528=Contadores!B$1,Matriz!T528&lt;&gt;"")=TRUE,3,0)
   )
)</f>
        <v>0</v>
      </c>
      <c r="C485">
        <f ca="1">+IF(AND(Matriz!C528=Contadores!C$1,TODAY()-Matriz!S528&lt;=0,Matriz!T528="")=TRUE,1,
   IF(AND(Matriz!C528=Contadores!C$1,TODAY()-Matriz!S528&gt;0,Matriz!T528="")=TRUE,2,
      IF(AND(Matriz!C528=Contadores!C$1,Matriz!T528&lt;&gt;"")=TRUE,3,0)
   )
)</f>
        <v>0</v>
      </c>
      <c r="D485">
        <f ca="1">+IF(AND(Matriz!C528=Contadores!D$1,TODAY()-Matriz!S528&lt;=0,Matriz!T528="")=TRUE,1,
   IF(AND(Matriz!C528=Contadores!D$1,TODAY()-Matriz!S528&gt;0,Matriz!T528="")=TRUE,2,
      IF(AND(Matriz!C528=Contadores!D$1,Matriz!T528&lt;&gt;"")=TRUE,3,0)
   )
)</f>
        <v>0</v>
      </c>
      <c r="E485">
        <f ca="1">+IF(AND(Matriz!C528=Contadores!E$1,TODAY()-Matriz!S528&lt;=0,Matriz!T528="")=TRUE,1,
   IF(AND(Matriz!C528=Contadores!E$1,TODAY()-Matriz!S528&gt;0,Matriz!T528="")=TRUE,2,
      IF(AND(Matriz!C528=Contadores!E$1,Matriz!T528&lt;&gt;"")=TRUE,3,0)
   )
)</f>
        <v>0</v>
      </c>
      <c r="F485">
        <f ca="1">+IF(AND(Matriz!C528=Contadores!F$1,TODAY()-Matriz!S528&lt;=0,Matriz!T528="")=TRUE,1,
   IF(AND(Matriz!C528=Contadores!F$1,TODAY()-Matriz!S528&gt;0,Matriz!T528="")=TRUE,2,
      IF(AND(Matriz!C528=Contadores!F$1,Matriz!T528&lt;&gt;"")=TRUE,3,0)
   )
)</f>
        <v>0</v>
      </c>
      <c r="G485">
        <f ca="1">+IF(AND(Matriz!C528=Contadores!G$1,TODAY()-Matriz!S528&lt;=0,Matriz!T528="")=TRUE,1,
   IF(AND(Matriz!C528=Contadores!G$1,TODAY()-Matriz!S528&gt;0,Matriz!T528="")=TRUE,2,
      IF(AND(Matriz!C528=Contadores!G$1,Matriz!T528&lt;&gt;"")=TRUE,3,0)
   )
)</f>
        <v>0</v>
      </c>
      <c r="H485">
        <f ca="1">+IF(AND(Matriz!C528=Contadores!H$1,TODAY()-Matriz!S528&lt;=0,Matriz!T528="")=TRUE,1,
   IF(AND(Matriz!C528=Contadores!H$1,TODAY()-Matriz!S528&gt;0,Matriz!T528="")=TRUE,2,
      IF(AND(Matriz!C528=Contadores!H$1,Matriz!T528&lt;&gt;"")=TRUE,3,0)
   )
)</f>
        <v>0</v>
      </c>
      <c r="I485">
        <f ca="1">+IF(AND(Matriz!C528=Contadores!I$1,TODAY()-Matriz!S528&lt;=0,Matriz!T528="")=TRUE,1,
   IF(AND(Matriz!C528=Contadores!I$1,TODAY()-Matriz!S528&gt;0,Matriz!T528="")=TRUE,2,
      IF(AND(Matriz!C528=Contadores!I$1,Matriz!T528&lt;&gt;"")=TRUE,3,0)
   )
)</f>
        <v>0</v>
      </c>
      <c r="J485">
        <f ca="1">+IF(AND(Matriz!C528=Contadores!J$1,TODAY()-Matriz!S528&lt;=0,Matriz!T528="")=TRUE,1,
   IF(AND(Matriz!C528=Contadores!J$1,TODAY()-Matriz!S528&gt;0,Matriz!T528="")=TRUE,2,
      IF(AND(Matriz!C528=Contadores!J$1,Matriz!T528&lt;&gt;"")=TRUE,3,0)
   )
)</f>
        <v>0</v>
      </c>
      <c r="K485">
        <f ca="1">+IF(AND(Matriz!C528=Contadores!K$1,TODAY()-Matriz!S528&lt;=0,Matriz!T528="")=TRUE,1,
   IF(AND(Matriz!C528=Contadores!K$1,TODAY()-Matriz!S528&gt;0,Matriz!T528="")=TRUE,2,
      IF(AND(Matriz!C528=Contadores!K$1,Matriz!T528&lt;&gt;"")=TRUE,3,0)
   )
)</f>
        <v>0</v>
      </c>
    </row>
    <row r="486" spans="1:11" x14ac:dyDescent="0.25">
      <c r="A486">
        <v>485</v>
      </c>
      <c r="B486">
        <f ca="1">+IF(AND(Matriz!C529=Contadores!B$1,TODAY()-Matriz!S529&lt;=0,Matriz!T529="")=TRUE,1,
   IF(AND(Matriz!C529=Contadores!B$1,TODAY()-Matriz!S529&gt;0,Matriz!T529="")=TRUE,2,
      IF(AND(Matriz!C529=Contadores!B$1,Matriz!T529&lt;&gt;"")=TRUE,3,0)
   )
)</f>
        <v>0</v>
      </c>
      <c r="C486">
        <f ca="1">+IF(AND(Matriz!C529=Contadores!C$1,TODAY()-Matriz!S529&lt;=0,Matriz!T529="")=TRUE,1,
   IF(AND(Matriz!C529=Contadores!C$1,TODAY()-Matriz!S529&gt;0,Matriz!T529="")=TRUE,2,
      IF(AND(Matriz!C529=Contadores!C$1,Matriz!T529&lt;&gt;"")=TRUE,3,0)
   )
)</f>
        <v>0</v>
      </c>
      <c r="D486">
        <f ca="1">+IF(AND(Matriz!C529=Contadores!D$1,TODAY()-Matriz!S529&lt;=0,Matriz!T529="")=TRUE,1,
   IF(AND(Matriz!C529=Contadores!D$1,TODAY()-Matriz!S529&gt;0,Matriz!T529="")=TRUE,2,
      IF(AND(Matriz!C529=Contadores!D$1,Matriz!T529&lt;&gt;"")=TRUE,3,0)
   )
)</f>
        <v>0</v>
      </c>
      <c r="E486">
        <f ca="1">+IF(AND(Matriz!C529=Contadores!E$1,TODAY()-Matriz!S529&lt;=0,Matriz!T529="")=TRUE,1,
   IF(AND(Matriz!C529=Contadores!E$1,TODAY()-Matriz!S529&gt;0,Matriz!T529="")=TRUE,2,
      IF(AND(Matriz!C529=Contadores!E$1,Matriz!T529&lt;&gt;"")=TRUE,3,0)
   )
)</f>
        <v>0</v>
      </c>
      <c r="F486">
        <f ca="1">+IF(AND(Matriz!C529=Contadores!F$1,TODAY()-Matriz!S529&lt;=0,Matriz!T529="")=TRUE,1,
   IF(AND(Matriz!C529=Contadores!F$1,TODAY()-Matriz!S529&gt;0,Matriz!T529="")=TRUE,2,
      IF(AND(Matriz!C529=Contadores!F$1,Matriz!T529&lt;&gt;"")=TRUE,3,0)
   )
)</f>
        <v>0</v>
      </c>
      <c r="G486">
        <f ca="1">+IF(AND(Matriz!C529=Contadores!G$1,TODAY()-Matriz!S529&lt;=0,Matriz!T529="")=TRUE,1,
   IF(AND(Matriz!C529=Contadores!G$1,TODAY()-Matriz!S529&gt;0,Matriz!T529="")=TRUE,2,
      IF(AND(Matriz!C529=Contadores!G$1,Matriz!T529&lt;&gt;"")=TRUE,3,0)
   )
)</f>
        <v>0</v>
      </c>
      <c r="H486">
        <f ca="1">+IF(AND(Matriz!C529=Contadores!H$1,TODAY()-Matriz!S529&lt;=0,Matriz!T529="")=TRUE,1,
   IF(AND(Matriz!C529=Contadores!H$1,TODAY()-Matriz!S529&gt;0,Matriz!T529="")=TRUE,2,
      IF(AND(Matriz!C529=Contadores!H$1,Matriz!T529&lt;&gt;"")=TRUE,3,0)
   )
)</f>
        <v>0</v>
      </c>
      <c r="I486">
        <f ca="1">+IF(AND(Matriz!C529=Contadores!I$1,TODAY()-Matriz!S529&lt;=0,Matriz!T529="")=TRUE,1,
   IF(AND(Matriz!C529=Contadores!I$1,TODAY()-Matriz!S529&gt;0,Matriz!T529="")=TRUE,2,
      IF(AND(Matriz!C529=Contadores!I$1,Matriz!T529&lt;&gt;"")=TRUE,3,0)
   )
)</f>
        <v>0</v>
      </c>
      <c r="J486">
        <f ca="1">+IF(AND(Matriz!C529=Contadores!J$1,TODAY()-Matriz!S529&lt;=0,Matriz!T529="")=TRUE,1,
   IF(AND(Matriz!C529=Contadores!J$1,TODAY()-Matriz!S529&gt;0,Matriz!T529="")=TRUE,2,
      IF(AND(Matriz!C529=Contadores!J$1,Matriz!T529&lt;&gt;"")=TRUE,3,0)
   )
)</f>
        <v>0</v>
      </c>
      <c r="K486">
        <f ca="1">+IF(AND(Matriz!C529=Contadores!K$1,TODAY()-Matriz!S529&lt;=0,Matriz!T529="")=TRUE,1,
   IF(AND(Matriz!C529=Contadores!K$1,TODAY()-Matriz!S529&gt;0,Matriz!T529="")=TRUE,2,
      IF(AND(Matriz!C529=Contadores!K$1,Matriz!T529&lt;&gt;"")=TRUE,3,0)
   )
)</f>
        <v>0</v>
      </c>
    </row>
    <row r="487" spans="1:11" x14ac:dyDescent="0.25">
      <c r="A487">
        <v>486</v>
      </c>
      <c r="B487">
        <f ca="1">+IF(AND(Matriz!C530=Contadores!B$1,TODAY()-Matriz!S530&lt;=0,Matriz!T530="")=TRUE,1,
   IF(AND(Matriz!C530=Contadores!B$1,TODAY()-Matriz!S530&gt;0,Matriz!T530="")=TRUE,2,
      IF(AND(Matriz!C530=Contadores!B$1,Matriz!T530&lt;&gt;"")=TRUE,3,0)
   )
)</f>
        <v>0</v>
      </c>
      <c r="C487">
        <f ca="1">+IF(AND(Matriz!C530=Contadores!C$1,TODAY()-Matriz!S530&lt;=0,Matriz!T530="")=TRUE,1,
   IF(AND(Matriz!C530=Contadores!C$1,TODAY()-Matriz!S530&gt;0,Matriz!T530="")=TRUE,2,
      IF(AND(Matriz!C530=Contadores!C$1,Matriz!T530&lt;&gt;"")=TRUE,3,0)
   )
)</f>
        <v>0</v>
      </c>
      <c r="D487">
        <f ca="1">+IF(AND(Matriz!C530=Contadores!D$1,TODAY()-Matriz!S530&lt;=0,Matriz!T530="")=TRUE,1,
   IF(AND(Matriz!C530=Contadores!D$1,TODAY()-Matriz!S530&gt;0,Matriz!T530="")=TRUE,2,
      IF(AND(Matriz!C530=Contadores!D$1,Matriz!T530&lt;&gt;"")=TRUE,3,0)
   )
)</f>
        <v>0</v>
      </c>
      <c r="E487">
        <f ca="1">+IF(AND(Matriz!C530=Contadores!E$1,TODAY()-Matriz!S530&lt;=0,Matriz!T530="")=TRUE,1,
   IF(AND(Matriz!C530=Contadores!E$1,TODAY()-Matriz!S530&gt;0,Matriz!T530="")=TRUE,2,
      IF(AND(Matriz!C530=Contadores!E$1,Matriz!T530&lt;&gt;"")=TRUE,3,0)
   )
)</f>
        <v>0</v>
      </c>
      <c r="F487">
        <f ca="1">+IF(AND(Matriz!C530=Contadores!F$1,TODAY()-Matriz!S530&lt;=0,Matriz!T530="")=TRUE,1,
   IF(AND(Matriz!C530=Contadores!F$1,TODAY()-Matriz!S530&gt;0,Matriz!T530="")=TRUE,2,
      IF(AND(Matriz!C530=Contadores!F$1,Matriz!T530&lt;&gt;"")=TRUE,3,0)
   )
)</f>
        <v>0</v>
      </c>
      <c r="G487">
        <f ca="1">+IF(AND(Matriz!C530=Contadores!G$1,TODAY()-Matriz!S530&lt;=0,Matriz!T530="")=TRUE,1,
   IF(AND(Matriz!C530=Contadores!G$1,TODAY()-Matriz!S530&gt;0,Matriz!T530="")=TRUE,2,
      IF(AND(Matriz!C530=Contadores!G$1,Matriz!T530&lt;&gt;"")=TRUE,3,0)
   )
)</f>
        <v>0</v>
      </c>
      <c r="H487">
        <f ca="1">+IF(AND(Matriz!C530=Contadores!H$1,TODAY()-Matriz!S530&lt;=0,Matriz!T530="")=TRUE,1,
   IF(AND(Matriz!C530=Contadores!H$1,TODAY()-Matriz!S530&gt;0,Matriz!T530="")=TRUE,2,
      IF(AND(Matriz!C530=Contadores!H$1,Matriz!T530&lt;&gt;"")=TRUE,3,0)
   )
)</f>
        <v>0</v>
      </c>
      <c r="I487">
        <f ca="1">+IF(AND(Matriz!C530=Contadores!I$1,TODAY()-Matriz!S530&lt;=0,Matriz!T530="")=TRUE,1,
   IF(AND(Matriz!C530=Contadores!I$1,TODAY()-Matriz!S530&gt;0,Matriz!T530="")=TRUE,2,
      IF(AND(Matriz!C530=Contadores!I$1,Matriz!T530&lt;&gt;"")=TRUE,3,0)
   )
)</f>
        <v>0</v>
      </c>
      <c r="J487">
        <f ca="1">+IF(AND(Matriz!C530=Contadores!J$1,TODAY()-Matriz!S530&lt;=0,Matriz!T530="")=TRUE,1,
   IF(AND(Matriz!C530=Contadores!J$1,TODAY()-Matriz!S530&gt;0,Matriz!T530="")=TRUE,2,
      IF(AND(Matriz!C530=Contadores!J$1,Matriz!T530&lt;&gt;"")=TRUE,3,0)
   )
)</f>
        <v>0</v>
      </c>
      <c r="K487">
        <f ca="1">+IF(AND(Matriz!C530=Contadores!K$1,TODAY()-Matriz!S530&lt;=0,Matriz!T530="")=TRUE,1,
   IF(AND(Matriz!C530=Contadores!K$1,TODAY()-Matriz!S530&gt;0,Matriz!T530="")=TRUE,2,
      IF(AND(Matriz!C530=Contadores!K$1,Matriz!T530&lt;&gt;"")=TRUE,3,0)
   )
)</f>
        <v>0</v>
      </c>
    </row>
    <row r="488" spans="1:11" x14ac:dyDescent="0.25">
      <c r="A488">
        <v>487</v>
      </c>
      <c r="B488">
        <f ca="1">+IF(AND(Matriz!C531=Contadores!B$1,TODAY()-Matriz!S531&lt;=0,Matriz!T531="")=TRUE,1,
   IF(AND(Matriz!C531=Contadores!B$1,TODAY()-Matriz!S531&gt;0,Matriz!T531="")=TRUE,2,
      IF(AND(Matriz!C531=Contadores!B$1,Matriz!T531&lt;&gt;"")=TRUE,3,0)
   )
)</f>
        <v>0</v>
      </c>
      <c r="C488">
        <f ca="1">+IF(AND(Matriz!C531=Contadores!C$1,TODAY()-Matriz!S531&lt;=0,Matriz!T531="")=TRUE,1,
   IF(AND(Matriz!C531=Contadores!C$1,TODAY()-Matriz!S531&gt;0,Matriz!T531="")=TRUE,2,
      IF(AND(Matriz!C531=Contadores!C$1,Matriz!T531&lt;&gt;"")=TRUE,3,0)
   )
)</f>
        <v>0</v>
      </c>
      <c r="D488">
        <f ca="1">+IF(AND(Matriz!C531=Contadores!D$1,TODAY()-Matriz!S531&lt;=0,Matriz!T531="")=TRUE,1,
   IF(AND(Matriz!C531=Contadores!D$1,TODAY()-Matriz!S531&gt;0,Matriz!T531="")=TRUE,2,
      IF(AND(Matriz!C531=Contadores!D$1,Matriz!T531&lt;&gt;"")=TRUE,3,0)
   )
)</f>
        <v>0</v>
      </c>
      <c r="E488">
        <f ca="1">+IF(AND(Matriz!C531=Contadores!E$1,TODAY()-Matriz!S531&lt;=0,Matriz!T531="")=TRUE,1,
   IF(AND(Matriz!C531=Contadores!E$1,TODAY()-Matriz!S531&gt;0,Matriz!T531="")=TRUE,2,
      IF(AND(Matriz!C531=Contadores!E$1,Matriz!T531&lt;&gt;"")=TRUE,3,0)
   )
)</f>
        <v>0</v>
      </c>
      <c r="F488">
        <f ca="1">+IF(AND(Matriz!C531=Contadores!F$1,TODAY()-Matriz!S531&lt;=0,Matriz!T531="")=TRUE,1,
   IF(AND(Matriz!C531=Contadores!F$1,TODAY()-Matriz!S531&gt;0,Matriz!T531="")=TRUE,2,
      IF(AND(Matriz!C531=Contadores!F$1,Matriz!T531&lt;&gt;"")=TRUE,3,0)
   )
)</f>
        <v>0</v>
      </c>
      <c r="G488">
        <f ca="1">+IF(AND(Matriz!C531=Contadores!G$1,TODAY()-Matriz!S531&lt;=0,Matriz!T531="")=TRUE,1,
   IF(AND(Matriz!C531=Contadores!G$1,TODAY()-Matriz!S531&gt;0,Matriz!T531="")=TRUE,2,
      IF(AND(Matriz!C531=Contadores!G$1,Matriz!T531&lt;&gt;"")=TRUE,3,0)
   )
)</f>
        <v>0</v>
      </c>
      <c r="H488">
        <f ca="1">+IF(AND(Matriz!C531=Contadores!H$1,TODAY()-Matriz!S531&lt;=0,Matriz!T531="")=TRUE,1,
   IF(AND(Matriz!C531=Contadores!H$1,TODAY()-Matriz!S531&gt;0,Matriz!T531="")=TRUE,2,
      IF(AND(Matriz!C531=Contadores!H$1,Matriz!T531&lt;&gt;"")=TRUE,3,0)
   )
)</f>
        <v>0</v>
      </c>
      <c r="I488">
        <f ca="1">+IF(AND(Matriz!C531=Contadores!I$1,TODAY()-Matriz!S531&lt;=0,Matriz!T531="")=TRUE,1,
   IF(AND(Matriz!C531=Contadores!I$1,TODAY()-Matriz!S531&gt;0,Matriz!T531="")=TRUE,2,
      IF(AND(Matriz!C531=Contadores!I$1,Matriz!T531&lt;&gt;"")=TRUE,3,0)
   )
)</f>
        <v>0</v>
      </c>
      <c r="J488">
        <f ca="1">+IF(AND(Matriz!C531=Contadores!J$1,TODAY()-Matriz!S531&lt;=0,Matriz!T531="")=TRUE,1,
   IF(AND(Matriz!C531=Contadores!J$1,TODAY()-Matriz!S531&gt;0,Matriz!T531="")=TRUE,2,
      IF(AND(Matriz!C531=Contadores!J$1,Matriz!T531&lt;&gt;"")=TRUE,3,0)
   )
)</f>
        <v>0</v>
      </c>
      <c r="K488">
        <f ca="1">+IF(AND(Matriz!C531=Contadores!K$1,TODAY()-Matriz!S531&lt;=0,Matriz!T531="")=TRUE,1,
   IF(AND(Matriz!C531=Contadores!K$1,TODAY()-Matriz!S531&gt;0,Matriz!T531="")=TRUE,2,
      IF(AND(Matriz!C531=Contadores!K$1,Matriz!T531&lt;&gt;"")=TRUE,3,0)
   )
)</f>
        <v>0</v>
      </c>
    </row>
    <row r="489" spans="1:11" x14ac:dyDescent="0.25">
      <c r="A489">
        <v>488</v>
      </c>
      <c r="B489">
        <f ca="1">+IF(AND(Matriz!C532=Contadores!B$1,TODAY()-Matriz!S532&lt;=0,Matriz!T532="")=TRUE,1,
   IF(AND(Matriz!C532=Contadores!B$1,TODAY()-Matriz!S532&gt;0,Matriz!T532="")=TRUE,2,
      IF(AND(Matriz!C532=Contadores!B$1,Matriz!T532&lt;&gt;"")=TRUE,3,0)
   )
)</f>
        <v>0</v>
      </c>
      <c r="C489">
        <f ca="1">+IF(AND(Matriz!C532=Contadores!C$1,TODAY()-Matriz!S532&lt;=0,Matriz!T532="")=TRUE,1,
   IF(AND(Matriz!C532=Contadores!C$1,TODAY()-Matriz!S532&gt;0,Matriz!T532="")=TRUE,2,
      IF(AND(Matriz!C532=Contadores!C$1,Matriz!T532&lt;&gt;"")=TRUE,3,0)
   )
)</f>
        <v>0</v>
      </c>
      <c r="D489">
        <f ca="1">+IF(AND(Matriz!C532=Contadores!D$1,TODAY()-Matriz!S532&lt;=0,Matriz!T532="")=TRUE,1,
   IF(AND(Matriz!C532=Contadores!D$1,TODAY()-Matriz!S532&gt;0,Matriz!T532="")=TRUE,2,
      IF(AND(Matriz!C532=Contadores!D$1,Matriz!T532&lt;&gt;"")=TRUE,3,0)
   )
)</f>
        <v>0</v>
      </c>
      <c r="E489">
        <f ca="1">+IF(AND(Matriz!C532=Contadores!E$1,TODAY()-Matriz!S532&lt;=0,Matriz!T532="")=TRUE,1,
   IF(AND(Matriz!C532=Contadores!E$1,TODAY()-Matriz!S532&gt;0,Matriz!T532="")=TRUE,2,
      IF(AND(Matriz!C532=Contadores!E$1,Matriz!T532&lt;&gt;"")=TRUE,3,0)
   )
)</f>
        <v>0</v>
      </c>
      <c r="F489">
        <f ca="1">+IF(AND(Matriz!C532=Contadores!F$1,TODAY()-Matriz!S532&lt;=0,Matriz!T532="")=TRUE,1,
   IF(AND(Matriz!C532=Contadores!F$1,TODAY()-Matriz!S532&gt;0,Matriz!T532="")=TRUE,2,
      IF(AND(Matriz!C532=Contadores!F$1,Matriz!T532&lt;&gt;"")=TRUE,3,0)
   )
)</f>
        <v>0</v>
      </c>
      <c r="G489">
        <f ca="1">+IF(AND(Matriz!C532=Contadores!G$1,TODAY()-Matriz!S532&lt;=0,Matriz!T532="")=TRUE,1,
   IF(AND(Matriz!C532=Contadores!G$1,TODAY()-Matriz!S532&gt;0,Matriz!T532="")=TRUE,2,
      IF(AND(Matriz!C532=Contadores!G$1,Matriz!T532&lt;&gt;"")=TRUE,3,0)
   )
)</f>
        <v>0</v>
      </c>
      <c r="H489">
        <f ca="1">+IF(AND(Matriz!C532=Contadores!H$1,TODAY()-Matriz!S532&lt;=0,Matriz!T532="")=TRUE,1,
   IF(AND(Matriz!C532=Contadores!H$1,TODAY()-Matriz!S532&gt;0,Matriz!T532="")=TRUE,2,
      IF(AND(Matriz!C532=Contadores!H$1,Matriz!T532&lt;&gt;"")=TRUE,3,0)
   )
)</f>
        <v>0</v>
      </c>
      <c r="I489">
        <f ca="1">+IF(AND(Matriz!C532=Contadores!I$1,TODAY()-Matriz!S532&lt;=0,Matriz!T532="")=TRUE,1,
   IF(AND(Matriz!C532=Contadores!I$1,TODAY()-Matriz!S532&gt;0,Matriz!T532="")=TRUE,2,
      IF(AND(Matriz!C532=Contadores!I$1,Matriz!T532&lt;&gt;"")=TRUE,3,0)
   )
)</f>
        <v>0</v>
      </c>
      <c r="J489">
        <f ca="1">+IF(AND(Matriz!C532=Contadores!J$1,TODAY()-Matriz!S532&lt;=0,Matriz!T532="")=TRUE,1,
   IF(AND(Matriz!C532=Contadores!J$1,TODAY()-Matriz!S532&gt;0,Matriz!T532="")=TRUE,2,
      IF(AND(Matriz!C532=Contadores!J$1,Matriz!T532&lt;&gt;"")=TRUE,3,0)
   )
)</f>
        <v>0</v>
      </c>
      <c r="K489">
        <f ca="1">+IF(AND(Matriz!C532=Contadores!K$1,TODAY()-Matriz!S532&lt;=0,Matriz!T532="")=TRUE,1,
   IF(AND(Matriz!C532=Contadores!K$1,TODAY()-Matriz!S532&gt;0,Matriz!T532="")=TRUE,2,
      IF(AND(Matriz!C532=Contadores!K$1,Matriz!T532&lt;&gt;"")=TRUE,3,0)
   )
)</f>
        <v>0</v>
      </c>
    </row>
    <row r="490" spans="1:11" x14ac:dyDescent="0.25">
      <c r="A490">
        <v>489</v>
      </c>
      <c r="B490">
        <f ca="1">+IF(AND(Matriz!C533=Contadores!B$1,TODAY()-Matriz!S533&lt;=0,Matriz!T533="")=TRUE,1,
   IF(AND(Matriz!C533=Contadores!B$1,TODAY()-Matriz!S533&gt;0,Matriz!T533="")=TRUE,2,
      IF(AND(Matriz!C533=Contadores!B$1,Matriz!T533&lt;&gt;"")=TRUE,3,0)
   )
)</f>
        <v>0</v>
      </c>
      <c r="C490">
        <f ca="1">+IF(AND(Matriz!C533=Contadores!C$1,TODAY()-Matriz!S533&lt;=0,Matriz!T533="")=TRUE,1,
   IF(AND(Matriz!C533=Contadores!C$1,TODAY()-Matriz!S533&gt;0,Matriz!T533="")=TRUE,2,
      IF(AND(Matriz!C533=Contadores!C$1,Matriz!T533&lt;&gt;"")=TRUE,3,0)
   )
)</f>
        <v>0</v>
      </c>
      <c r="D490">
        <f ca="1">+IF(AND(Matriz!C533=Contadores!D$1,TODAY()-Matriz!S533&lt;=0,Matriz!T533="")=TRUE,1,
   IF(AND(Matriz!C533=Contadores!D$1,TODAY()-Matriz!S533&gt;0,Matriz!T533="")=TRUE,2,
      IF(AND(Matriz!C533=Contadores!D$1,Matriz!T533&lt;&gt;"")=TRUE,3,0)
   )
)</f>
        <v>0</v>
      </c>
      <c r="E490">
        <f ca="1">+IF(AND(Matriz!C533=Contadores!E$1,TODAY()-Matriz!S533&lt;=0,Matriz!T533="")=TRUE,1,
   IF(AND(Matriz!C533=Contadores!E$1,TODAY()-Matriz!S533&gt;0,Matriz!T533="")=TRUE,2,
      IF(AND(Matriz!C533=Contadores!E$1,Matriz!T533&lt;&gt;"")=TRUE,3,0)
   )
)</f>
        <v>0</v>
      </c>
      <c r="F490">
        <f ca="1">+IF(AND(Matriz!C533=Contadores!F$1,TODAY()-Matriz!S533&lt;=0,Matriz!T533="")=TRUE,1,
   IF(AND(Matriz!C533=Contadores!F$1,TODAY()-Matriz!S533&gt;0,Matriz!T533="")=TRUE,2,
      IF(AND(Matriz!C533=Contadores!F$1,Matriz!T533&lt;&gt;"")=TRUE,3,0)
   )
)</f>
        <v>0</v>
      </c>
      <c r="G490">
        <f ca="1">+IF(AND(Matriz!C533=Contadores!G$1,TODAY()-Matriz!S533&lt;=0,Matriz!T533="")=TRUE,1,
   IF(AND(Matriz!C533=Contadores!G$1,TODAY()-Matriz!S533&gt;0,Matriz!T533="")=TRUE,2,
      IF(AND(Matriz!C533=Contadores!G$1,Matriz!T533&lt;&gt;"")=TRUE,3,0)
   )
)</f>
        <v>0</v>
      </c>
      <c r="H490">
        <f ca="1">+IF(AND(Matriz!C533=Contadores!H$1,TODAY()-Matriz!S533&lt;=0,Matriz!T533="")=TRUE,1,
   IF(AND(Matriz!C533=Contadores!H$1,TODAY()-Matriz!S533&gt;0,Matriz!T533="")=TRUE,2,
      IF(AND(Matriz!C533=Contadores!H$1,Matriz!T533&lt;&gt;"")=TRUE,3,0)
   )
)</f>
        <v>0</v>
      </c>
      <c r="I490">
        <f ca="1">+IF(AND(Matriz!C533=Contadores!I$1,TODAY()-Matriz!S533&lt;=0,Matriz!T533="")=TRUE,1,
   IF(AND(Matriz!C533=Contadores!I$1,TODAY()-Matriz!S533&gt;0,Matriz!T533="")=TRUE,2,
      IF(AND(Matriz!C533=Contadores!I$1,Matriz!T533&lt;&gt;"")=TRUE,3,0)
   )
)</f>
        <v>0</v>
      </c>
      <c r="J490">
        <f ca="1">+IF(AND(Matriz!C533=Contadores!J$1,TODAY()-Matriz!S533&lt;=0,Matriz!T533="")=TRUE,1,
   IF(AND(Matriz!C533=Contadores!J$1,TODAY()-Matriz!S533&gt;0,Matriz!T533="")=TRUE,2,
      IF(AND(Matriz!C533=Contadores!J$1,Matriz!T533&lt;&gt;"")=TRUE,3,0)
   )
)</f>
        <v>0</v>
      </c>
      <c r="K490">
        <f ca="1">+IF(AND(Matriz!C533=Contadores!K$1,TODAY()-Matriz!S533&lt;=0,Matriz!T533="")=TRUE,1,
   IF(AND(Matriz!C533=Contadores!K$1,TODAY()-Matriz!S533&gt;0,Matriz!T533="")=TRUE,2,
      IF(AND(Matriz!C533=Contadores!K$1,Matriz!T533&lt;&gt;"")=TRUE,3,0)
   )
)</f>
        <v>0</v>
      </c>
    </row>
    <row r="491" spans="1:11" x14ac:dyDescent="0.25">
      <c r="A491">
        <v>490</v>
      </c>
      <c r="B491">
        <f ca="1">+IF(AND(Matriz!C534=Contadores!B$1,TODAY()-Matriz!S534&lt;=0,Matriz!T534="")=TRUE,1,
   IF(AND(Matriz!C534=Contadores!B$1,TODAY()-Matriz!S534&gt;0,Matriz!T534="")=TRUE,2,
      IF(AND(Matriz!C534=Contadores!B$1,Matriz!T534&lt;&gt;"")=TRUE,3,0)
   )
)</f>
        <v>0</v>
      </c>
      <c r="C491">
        <f ca="1">+IF(AND(Matriz!C534=Contadores!C$1,TODAY()-Matriz!S534&lt;=0,Matriz!T534="")=TRUE,1,
   IF(AND(Matriz!C534=Contadores!C$1,TODAY()-Matriz!S534&gt;0,Matriz!T534="")=TRUE,2,
      IF(AND(Matriz!C534=Contadores!C$1,Matriz!T534&lt;&gt;"")=TRUE,3,0)
   )
)</f>
        <v>0</v>
      </c>
      <c r="D491">
        <f ca="1">+IF(AND(Matriz!C534=Contadores!D$1,TODAY()-Matriz!S534&lt;=0,Matriz!T534="")=TRUE,1,
   IF(AND(Matriz!C534=Contadores!D$1,TODAY()-Matriz!S534&gt;0,Matriz!T534="")=TRUE,2,
      IF(AND(Matriz!C534=Contadores!D$1,Matriz!T534&lt;&gt;"")=TRUE,3,0)
   )
)</f>
        <v>0</v>
      </c>
      <c r="E491">
        <f ca="1">+IF(AND(Matriz!C534=Contadores!E$1,TODAY()-Matriz!S534&lt;=0,Matriz!T534="")=TRUE,1,
   IF(AND(Matriz!C534=Contadores!E$1,TODAY()-Matriz!S534&gt;0,Matriz!T534="")=TRUE,2,
      IF(AND(Matriz!C534=Contadores!E$1,Matriz!T534&lt;&gt;"")=TRUE,3,0)
   )
)</f>
        <v>0</v>
      </c>
      <c r="F491">
        <f ca="1">+IF(AND(Matriz!C534=Contadores!F$1,TODAY()-Matriz!S534&lt;=0,Matriz!T534="")=TRUE,1,
   IF(AND(Matriz!C534=Contadores!F$1,TODAY()-Matriz!S534&gt;0,Matriz!T534="")=TRUE,2,
      IF(AND(Matriz!C534=Contadores!F$1,Matriz!T534&lt;&gt;"")=TRUE,3,0)
   )
)</f>
        <v>0</v>
      </c>
      <c r="G491">
        <f ca="1">+IF(AND(Matriz!C534=Contadores!G$1,TODAY()-Matriz!S534&lt;=0,Matriz!T534="")=TRUE,1,
   IF(AND(Matriz!C534=Contadores!G$1,TODAY()-Matriz!S534&gt;0,Matriz!T534="")=TRUE,2,
      IF(AND(Matriz!C534=Contadores!G$1,Matriz!T534&lt;&gt;"")=TRUE,3,0)
   )
)</f>
        <v>0</v>
      </c>
      <c r="H491">
        <f ca="1">+IF(AND(Matriz!C534=Contadores!H$1,TODAY()-Matriz!S534&lt;=0,Matriz!T534="")=TRUE,1,
   IF(AND(Matriz!C534=Contadores!H$1,TODAY()-Matriz!S534&gt;0,Matriz!T534="")=TRUE,2,
      IF(AND(Matriz!C534=Contadores!H$1,Matriz!T534&lt;&gt;"")=TRUE,3,0)
   )
)</f>
        <v>0</v>
      </c>
      <c r="I491">
        <f ca="1">+IF(AND(Matriz!C534=Contadores!I$1,TODAY()-Matriz!S534&lt;=0,Matriz!T534="")=TRUE,1,
   IF(AND(Matriz!C534=Contadores!I$1,TODAY()-Matriz!S534&gt;0,Matriz!T534="")=TRUE,2,
      IF(AND(Matriz!C534=Contadores!I$1,Matriz!T534&lt;&gt;"")=TRUE,3,0)
   )
)</f>
        <v>0</v>
      </c>
      <c r="J491">
        <f ca="1">+IF(AND(Matriz!C534=Contadores!J$1,TODAY()-Matriz!S534&lt;=0,Matriz!T534="")=TRUE,1,
   IF(AND(Matriz!C534=Contadores!J$1,TODAY()-Matriz!S534&gt;0,Matriz!T534="")=TRUE,2,
      IF(AND(Matriz!C534=Contadores!J$1,Matriz!T534&lt;&gt;"")=TRUE,3,0)
   )
)</f>
        <v>0</v>
      </c>
      <c r="K491">
        <f ca="1">+IF(AND(Matriz!C534=Contadores!K$1,TODAY()-Matriz!S534&lt;=0,Matriz!T534="")=TRUE,1,
   IF(AND(Matriz!C534=Contadores!K$1,TODAY()-Matriz!S534&gt;0,Matriz!T534="")=TRUE,2,
      IF(AND(Matriz!C534=Contadores!K$1,Matriz!T534&lt;&gt;"")=TRUE,3,0)
   )
)</f>
        <v>0</v>
      </c>
    </row>
    <row r="492" spans="1:11" x14ac:dyDescent="0.25">
      <c r="A492">
        <v>491</v>
      </c>
      <c r="B492">
        <f ca="1">+IF(AND(Matriz!C535=Contadores!B$1,TODAY()-Matriz!S535&lt;=0,Matriz!T535="")=TRUE,1,
   IF(AND(Matriz!C535=Contadores!B$1,TODAY()-Matriz!S535&gt;0,Matriz!T535="")=TRUE,2,
      IF(AND(Matriz!C535=Contadores!B$1,Matriz!T535&lt;&gt;"")=TRUE,3,0)
   )
)</f>
        <v>0</v>
      </c>
      <c r="C492">
        <f ca="1">+IF(AND(Matriz!C535=Contadores!C$1,TODAY()-Matriz!S535&lt;=0,Matriz!T535="")=TRUE,1,
   IF(AND(Matriz!C535=Contadores!C$1,TODAY()-Matriz!S535&gt;0,Matriz!T535="")=TRUE,2,
      IF(AND(Matriz!C535=Contadores!C$1,Matriz!T535&lt;&gt;"")=TRUE,3,0)
   )
)</f>
        <v>0</v>
      </c>
      <c r="D492">
        <f ca="1">+IF(AND(Matriz!C535=Contadores!D$1,TODAY()-Matriz!S535&lt;=0,Matriz!T535="")=TRUE,1,
   IF(AND(Matriz!C535=Contadores!D$1,TODAY()-Matriz!S535&gt;0,Matriz!T535="")=TRUE,2,
      IF(AND(Matriz!C535=Contadores!D$1,Matriz!T535&lt;&gt;"")=TRUE,3,0)
   )
)</f>
        <v>0</v>
      </c>
      <c r="E492">
        <f ca="1">+IF(AND(Matriz!C535=Contadores!E$1,TODAY()-Matriz!S535&lt;=0,Matriz!T535="")=TRUE,1,
   IF(AND(Matriz!C535=Contadores!E$1,TODAY()-Matriz!S535&gt;0,Matriz!T535="")=TRUE,2,
      IF(AND(Matriz!C535=Contadores!E$1,Matriz!T535&lt;&gt;"")=TRUE,3,0)
   )
)</f>
        <v>0</v>
      </c>
      <c r="F492">
        <f ca="1">+IF(AND(Matriz!C535=Contadores!F$1,TODAY()-Matriz!S535&lt;=0,Matriz!T535="")=TRUE,1,
   IF(AND(Matriz!C535=Contadores!F$1,TODAY()-Matriz!S535&gt;0,Matriz!T535="")=TRUE,2,
      IF(AND(Matriz!C535=Contadores!F$1,Matriz!T535&lt;&gt;"")=TRUE,3,0)
   )
)</f>
        <v>0</v>
      </c>
      <c r="G492">
        <f ca="1">+IF(AND(Matriz!C535=Contadores!G$1,TODAY()-Matriz!S535&lt;=0,Matriz!T535="")=TRUE,1,
   IF(AND(Matriz!C535=Contadores!G$1,TODAY()-Matriz!S535&gt;0,Matriz!T535="")=TRUE,2,
      IF(AND(Matriz!C535=Contadores!G$1,Matriz!T535&lt;&gt;"")=TRUE,3,0)
   )
)</f>
        <v>0</v>
      </c>
      <c r="H492">
        <f ca="1">+IF(AND(Matriz!C535=Contadores!H$1,TODAY()-Matriz!S535&lt;=0,Matriz!T535="")=TRUE,1,
   IF(AND(Matriz!C535=Contadores!H$1,TODAY()-Matriz!S535&gt;0,Matriz!T535="")=TRUE,2,
      IF(AND(Matriz!C535=Contadores!H$1,Matriz!T535&lt;&gt;"")=TRUE,3,0)
   )
)</f>
        <v>0</v>
      </c>
      <c r="I492">
        <f ca="1">+IF(AND(Matriz!C535=Contadores!I$1,TODAY()-Matriz!S535&lt;=0,Matriz!T535="")=TRUE,1,
   IF(AND(Matriz!C535=Contadores!I$1,TODAY()-Matriz!S535&gt;0,Matriz!T535="")=TRUE,2,
      IF(AND(Matriz!C535=Contadores!I$1,Matriz!T535&lt;&gt;"")=TRUE,3,0)
   )
)</f>
        <v>0</v>
      </c>
      <c r="J492">
        <f ca="1">+IF(AND(Matriz!C535=Contadores!J$1,TODAY()-Matriz!S535&lt;=0,Matriz!T535="")=TRUE,1,
   IF(AND(Matriz!C535=Contadores!J$1,TODAY()-Matriz!S535&gt;0,Matriz!T535="")=TRUE,2,
      IF(AND(Matriz!C535=Contadores!J$1,Matriz!T535&lt;&gt;"")=TRUE,3,0)
   )
)</f>
        <v>0</v>
      </c>
      <c r="K492">
        <f ca="1">+IF(AND(Matriz!C535=Contadores!K$1,TODAY()-Matriz!S535&lt;=0,Matriz!T535="")=TRUE,1,
   IF(AND(Matriz!C535=Contadores!K$1,TODAY()-Matriz!S535&gt;0,Matriz!T535="")=TRUE,2,
      IF(AND(Matriz!C535=Contadores!K$1,Matriz!T535&lt;&gt;"")=TRUE,3,0)
   )
)</f>
        <v>0</v>
      </c>
    </row>
    <row r="493" spans="1:11" x14ac:dyDescent="0.25">
      <c r="A493">
        <v>492</v>
      </c>
      <c r="B493">
        <f ca="1">+IF(AND(Matriz!C536=Contadores!B$1,TODAY()-Matriz!S536&lt;=0,Matriz!T536="")=TRUE,1,
   IF(AND(Matriz!C536=Contadores!B$1,TODAY()-Matriz!S536&gt;0,Matriz!T536="")=TRUE,2,
      IF(AND(Matriz!C536=Contadores!B$1,Matriz!T536&lt;&gt;"")=TRUE,3,0)
   )
)</f>
        <v>0</v>
      </c>
      <c r="C493">
        <f ca="1">+IF(AND(Matriz!C536=Contadores!C$1,TODAY()-Matriz!S536&lt;=0,Matriz!T536="")=TRUE,1,
   IF(AND(Matriz!C536=Contadores!C$1,TODAY()-Matriz!S536&gt;0,Matriz!T536="")=TRUE,2,
      IF(AND(Matriz!C536=Contadores!C$1,Matriz!T536&lt;&gt;"")=TRUE,3,0)
   )
)</f>
        <v>0</v>
      </c>
      <c r="D493">
        <f ca="1">+IF(AND(Matriz!C536=Contadores!D$1,TODAY()-Matriz!S536&lt;=0,Matriz!T536="")=TRUE,1,
   IF(AND(Matriz!C536=Contadores!D$1,TODAY()-Matriz!S536&gt;0,Matriz!T536="")=TRUE,2,
      IF(AND(Matriz!C536=Contadores!D$1,Matriz!T536&lt;&gt;"")=TRUE,3,0)
   )
)</f>
        <v>0</v>
      </c>
      <c r="E493">
        <f ca="1">+IF(AND(Matriz!C536=Contadores!E$1,TODAY()-Matriz!S536&lt;=0,Matriz!T536="")=TRUE,1,
   IF(AND(Matriz!C536=Contadores!E$1,TODAY()-Matriz!S536&gt;0,Matriz!T536="")=TRUE,2,
      IF(AND(Matriz!C536=Contadores!E$1,Matriz!T536&lt;&gt;"")=TRUE,3,0)
   )
)</f>
        <v>0</v>
      </c>
      <c r="F493">
        <f ca="1">+IF(AND(Matriz!C536=Contadores!F$1,TODAY()-Matriz!S536&lt;=0,Matriz!T536="")=TRUE,1,
   IF(AND(Matriz!C536=Contadores!F$1,TODAY()-Matriz!S536&gt;0,Matriz!T536="")=TRUE,2,
      IF(AND(Matriz!C536=Contadores!F$1,Matriz!T536&lt;&gt;"")=TRUE,3,0)
   )
)</f>
        <v>0</v>
      </c>
      <c r="G493">
        <f ca="1">+IF(AND(Matriz!C536=Contadores!G$1,TODAY()-Matriz!S536&lt;=0,Matriz!T536="")=TRUE,1,
   IF(AND(Matriz!C536=Contadores!G$1,TODAY()-Matriz!S536&gt;0,Matriz!T536="")=TRUE,2,
      IF(AND(Matriz!C536=Contadores!G$1,Matriz!T536&lt;&gt;"")=TRUE,3,0)
   )
)</f>
        <v>0</v>
      </c>
      <c r="H493">
        <f ca="1">+IF(AND(Matriz!C536=Contadores!H$1,TODAY()-Matriz!S536&lt;=0,Matriz!T536="")=TRUE,1,
   IF(AND(Matriz!C536=Contadores!H$1,TODAY()-Matriz!S536&gt;0,Matriz!T536="")=TRUE,2,
      IF(AND(Matriz!C536=Contadores!H$1,Matriz!T536&lt;&gt;"")=TRUE,3,0)
   )
)</f>
        <v>0</v>
      </c>
      <c r="I493">
        <f ca="1">+IF(AND(Matriz!C536=Contadores!I$1,TODAY()-Matriz!S536&lt;=0,Matriz!T536="")=TRUE,1,
   IF(AND(Matriz!C536=Contadores!I$1,TODAY()-Matriz!S536&gt;0,Matriz!T536="")=TRUE,2,
      IF(AND(Matriz!C536=Contadores!I$1,Matriz!T536&lt;&gt;"")=TRUE,3,0)
   )
)</f>
        <v>0</v>
      </c>
      <c r="J493">
        <f ca="1">+IF(AND(Matriz!C536=Contadores!J$1,TODAY()-Matriz!S536&lt;=0,Matriz!T536="")=TRUE,1,
   IF(AND(Matriz!C536=Contadores!J$1,TODAY()-Matriz!S536&gt;0,Matriz!T536="")=TRUE,2,
      IF(AND(Matriz!C536=Contadores!J$1,Matriz!T536&lt;&gt;"")=TRUE,3,0)
   )
)</f>
        <v>0</v>
      </c>
      <c r="K493">
        <f ca="1">+IF(AND(Matriz!C536=Contadores!K$1,TODAY()-Matriz!S536&lt;=0,Matriz!T536="")=TRUE,1,
   IF(AND(Matriz!C536=Contadores!K$1,TODAY()-Matriz!S536&gt;0,Matriz!T536="")=TRUE,2,
      IF(AND(Matriz!C536=Contadores!K$1,Matriz!T536&lt;&gt;"")=TRUE,3,0)
   )
)</f>
        <v>0</v>
      </c>
    </row>
    <row r="494" spans="1:11" x14ac:dyDescent="0.25">
      <c r="A494">
        <v>493</v>
      </c>
      <c r="B494">
        <f ca="1">+IF(AND(Matriz!C537=Contadores!B$1,TODAY()-Matriz!S537&lt;=0,Matriz!T537="")=TRUE,1,
   IF(AND(Matriz!C537=Contadores!B$1,TODAY()-Matriz!S537&gt;0,Matriz!T537="")=TRUE,2,
      IF(AND(Matriz!C537=Contadores!B$1,Matriz!T537&lt;&gt;"")=TRUE,3,0)
   )
)</f>
        <v>0</v>
      </c>
      <c r="C494">
        <f ca="1">+IF(AND(Matriz!C537=Contadores!C$1,TODAY()-Matriz!S537&lt;=0,Matriz!T537="")=TRUE,1,
   IF(AND(Matriz!C537=Contadores!C$1,TODAY()-Matriz!S537&gt;0,Matriz!T537="")=TRUE,2,
      IF(AND(Matriz!C537=Contadores!C$1,Matriz!T537&lt;&gt;"")=TRUE,3,0)
   )
)</f>
        <v>0</v>
      </c>
      <c r="D494">
        <f ca="1">+IF(AND(Matriz!C537=Contadores!D$1,TODAY()-Matriz!S537&lt;=0,Matriz!T537="")=TRUE,1,
   IF(AND(Matriz!C537=Contadores!D$1,TODAY()-Matriz!S537&gt;0,Matriz!T537="")=TRUE,2,
      IF(AND(Matriz!C537=Contadores!D$1,Matriz!T537&lt;&gt;"")=TRUE,3,0)
   )
)</f>
        <v>0</v>
      </c>
      <c r="E494">
        <f ca="1">+IF(AND(Matriz!C537=Contadores!E$1,TODAY()-Matriz!S537&lt;=0,Matriz!T537="")=TRUE,1,
   IF(AND(Matriz!C537=Contadores!E$1,TODAY()-Matriz!S537&gt;0,Matriz!T537="")=TRUE,2,
      IF(AND(Matriz!C537=Contadores!E$1,Matriz!T537&lt;&gt;"")=TRUE,3,0)
   )
)</f>
        <v>0</v>
      </c>
      <c r="F494">
        <f ca="1">+IF(AND(Matriz!C537=Contadores!F$1,TODAY()-Matriz!S537&lt;=0,Matriz!T537="")=TRUE,1,
   IF(AND(Matriz!C537=Contadores!F$1,TODAY()-Matriz!S537&gt;0,Matriz!T537="")=TRUE,2,
      IF(AND(Matriz!C537=Contadores!F$1,Matriz!T537&lt;&gt;"")=TRUE,3,0)
   )
)</f>
        <v>0</v>
      </c>
      <c r="G494">
        <f ca="1">+IF(AND(Matriz!C537=Contadores!G$1,TODAY()-Matriz!S537&lt;=0,Matriz!T537="")=TRUE,1,
   IF(AND(Matriz!C537=Contadores!G$1,TODAY()-Matriz!S537&gt;0,Matriz!T537="")=TRUE,2,
      IF(AND(Matriz!C537=Contadores!G$1,Matriz!T537&lt;&gt;"")=TRUE,3,0)
   )
)</f>
        <v>0</v>
      </c>
      <c r="H494">
        <f ca="1">+IF(AND(Matriz!C537=Contadores!H$1,TODAY()-Matriz!S537&lt;=0,Matriz!T537="")=TRUE,1,
   IF(AND(Matriz!C537=Contadores!H$1,TODAY()-Matriz!S537&gt;0,Matriz!T537="")=TRUE,2,
      IF(AND(Matriz!C537=Contadores!H$1,Matriz!T537&lt;&gt;"")=TRUE,3,0)
   )
)</f>
        <v>0</v>
      </c>
      <c r="I494">
        <f ca="1">+IF(AND(Matriz!C537=Contadores!I$1,TODAY()-Matriz!S537&lt;=0,Matriz!T537="")=TRUE,1,
   IF(AND(Matriz!C537=Contadores!I$1,TODAY()-Matriz!S537&gt;0,Matriz!T537="")=TRUE,2,
      IF(AND(Matriz!C537=Contadores!I$1,Matriz!T537&lt;&gt;"")=TRUE,3,0)
   )
)</f>
        <v>0</v>
      </c>
      <c r="J494">
        <f ca="1">+IF(AND(Matriz!C537=Contadores!J$1,TODAY()-Matriz!S537&lt;=0,Matriz!T537="")=TRUE,1,
   IF(AND(Matriz!C537=Contadores!J$1,TODAY()-Matriz!S537&gt;0,Matriz!T537="")=TRUE,2,
      IF(AND(Matriz!C537=Contadores!J$1,Matriz!T537&lt;&gt;"")=TRUE,3,0)
   )
)</f>
        <v>0</v>
      </c>
      <c r="K494">
        <f ca="1">+IF(AND(Matriz!C537=Contadores!K$1,TODAY()-Matriz!S537&lt;=0,Matriz!T537="")=TRUE,1,
   IF(AND(Matriz!C537=Contadores!K$1,TODAY()-Matriz!S537&gt;0,Matriz!T537="")=TRUE,2,
      IF(AND(Matriz!C537=Contadores!K$1,Matriz!T537&lt;&gt;"")=TRUE,3,0)
   )
)</f>
        <v>0</v>
      </c>
    </row>
    <row r="495" spans="1:11" x14ac:dyDescent="0.25">
      <c r="A495">
        <v>494</v>
      </c>
      <c r="B495">
        <f ca="1">+IF(AND(Matriz!C538=Contadores!B$1,TODAY()-Matriz!S538&lt;=0,Matriz!T538="")=TRUE,1,
   IF(AND(Matriz!C538=Contadores!B$1,TODAY()-Matriz!S538&gt;0,Matriz!T538="")=TRUE,2,
      IF(AND(Matriz!C538=Contadores!B$1,Matriz!T538&lt;&gt;"")=TRUE,3,0)
   )
)</f>
        <v>0</v>
      </c>
      <c r="C495">
        <f ca="1">+IF(AND(Matriz!C538=Contadores!C$1,TODAY()-Matriz!S538&lt;=0,Matriz!T538="")=TRUE,1,
   IF(AND(Matriz!C538=Contadores!C$1,TODAY()-Matriz!S538&gt;0,Matriz!T538="")=TRUE,2,
      IF(AND(Matriz!C538=Contadores!C$1,Matriz!T538&lt;&gt;"")=TRUE,3,0)
   )
)</f>
        <v>0</v>
      </c>
      <c r="D495">
        <f ca="1">+IF(AND(Matriz!C538=Contadores!D$1,TODAY()-Matriz!S538&lt;=0,Matriz!T538="")=TRUE,1,
   IF(AND(Matriz!C538=Contadores!D$1,TODAY()-Matriz!S538&gt;0,Matriz!T538="")=TRUE,2,
      IF(AND(Matriz!C538=Contadores!D$1,Matriz!T538&lt;&gt;"")=TRUE,3,0)
   )
)</f>
        <v>0</v>
      </c>
      <c r="E495">
        <f ca="1">+IF(AND(Matriz!C538=Contadores!E$1,TODAY()-Matriz!S538&lt;=0,Matriz!T538="")=TRUE,1,
   IF(AND(Matriz!C538=Contadores!E$1,TODAY()-Matriz!S538&gt;0,Matriz!T538="")=TRUE,2,
      IF(AND(Matriz!C538=Contadores!E$1,Matriz!T538&lt;&gt;"")=TRUE,3,0)
   )
)</f>
        <v>0</v>
      </c>
      <c r="F495">
        <f ca="1">+IF(AND(Matriz!C538=Contadores!F$1,TODAY()-Matriz!S538&lt;=0,Matriz!T538="")=TRUE,1,
   IF(AND(Matriz!C538=Contadores!F$1,TODAY()-Matriz!S538&gt;0,Matriz!T538="")=TRUE,2,
      IF(AND(Matriz!C538=Contadores!F$1,Matriz!T538&lt;&gt;"")=TRUE,3,0)
   )
)</f>
        <v>0</v>
      </c>
      <c r="G495">
        <f ca="1">+IF(AND(Matriz!C538=Contadores!G$1,TODAY()-Matriz!S538&lt;=0,Matriz!T538="")=TRUE,1,
   IF(AND(Matriz!C538=Contadores!G$1,TODAY()-Matriz!S538&gt;0,Matriz!T538="")=TRUE,2,
      IF(AND(Matriz!C538=Contadores!G$1,Matriz!T538&lt;&gt;"")=TRUE,3,0)
   )
)</f>
        <v>0</v>
      </c>
      <c r="H495">
        <f ca="1">+IF(AND(Matriz!C538=Contadores!H$1,TODAY()-Matriz!S538&lt;=0,Matriz!T538="")=TRUE,1,
   IF(AND(Matriz!C538=Contadores!H$1,TODAY()-Matriz!S538&gt;0,Matriz!T538="")=TRUE,2,
      IF(AND(Matriz!C538=Contadores!H$1,Matriz!T538&lt;&gt;"")=TRUE,3,0)
   )
)</f>
        <v>0</v>
      </c>
      <c r="I495">
        <f ca="1">+IF(AND(Matriz!C538=Contadores!I$1,TODAY()-Matriz!S538&lt;=0,Matriz!T538="")=TRUE,1,
   IF(AND(Matriz!C538=Contadores!I$1,TODAY()-Matriz!S538&gt;0,Matriz!T538="")=TRUE,2,
      IF(AND(Matriz!C538=Contadores!I$1,Matriz!T538&lt;&gt;"")=TRUE,3,0)
   )
)</f>
        <v>0</v>
      </c>
      <c r="J495">
        <f ca="1">+IF(AND(Matriz!C538=Contadores!J$1,TODAY()-Matriz!S538&lt;=0,Matriz!T538="")=TRUE,1,
   IF(AND(Matriz!C538=Contadores!J$1,TODAY()-Matriz!S538&gt;0,Matriz!T538="")=TRUE,2,
      IF(AND(Matriz!C538=Contadores!J$1,Matriz!T538&lt;&gt;"")=TRUE,3,0)
   )
)</f>
        <v>0</v>
      </c>
      <c r="K495">
        <f ca="1">+IF(AND(Matriz!C538=Contadores!K$1,TODAY()-Matriz!S538&lt;=0,Matriz!T538="")=TRUE,1,
   IF(AND(Matriz!C538=Contadores!K$1,TODAY()-Matriz!S538&gt;0,Matriz!T538="")=TRUE,2,
      IF(AND(Matriz!C538=Contadores!K$1,Matriz!T538&lt;&gt;"")=TRUE,3,0)
   )
)</f>
        <v>0</v>
      </c>
    </row>
    <row r="496" spans="1:11" x14ac:dyDescent="0.25">
      <c r="A496">
        <v>495</v>
      </c>
      <c r="B496">
        <f ca="1">+IF(AND(Matriz!C539=Contadores!B$1,TODAY()-Matriz!S539&lt;=0,Matriz!T539="")=TRUE,1,
   IF(AND(Matriz!C539=Contadores!B$1,TODAY()-Matriz!S539&gt;0,Matriz!T539="")=TRUE,2,
      IF(AND(Matriz!C539=Contadores!B$1,Matriz!T539&lt;&gt;"")=TRUE,3,0)
   )
)</f>
        <v>0</v>
      </c>
      <c r="C496">
        <f ca="1">+IF(AND(Matriz!C539=Contadores!C$1,TODAY()-Matriz!S539&lt;=0,Matriz!T539="")=TRUE,1,
   IF(AND(Matriz!C539=Contadores!C$1,TODAY()-Matriz!S539&gt;0,Matriz!T539="")=TRUE,2,
      IF(AND(Matriz!C539=Contadores!C$1,Matriz!T539&lt;&gt;"")=TRUE,3,0)
   )
)</f>
        <v>0</v>
      </c>
      <c r="D496">
        <f ca="1">+IF(AND(Matriz!C539=Contadores!D$1,TODAY()-Matriz!S539&lt;=0,Matriz!T539="")=TRUE,1,
   IF(AND(Matriz!C539=Contadores!D$1,TODAY()-Matriz!S539&gt;0,Matriz!T539="")=TRUE,2,
      IF(AND(Matriz!C539=Contadores!D$1,Matriz!T539&lt;&gt;"")=TRUE,3,0)
   )
)</f>
        <v>0</v>
      </c>
      <c r="E496">
        <f ca="1">+IF(AND(Matriz!C539=Contadores!E$1,TODAY()-Matriz!S539&lt;=0,Matriz!T539="")=TRUE,1,
   IF(AND(Matriz!C539=Contadores!E$1,TODAY()-Matriz!S539&gt;0,Matriz!T539="")=TRUE,2,
      IF(AND(Matriz!C539=Contadores!E$1,Matriz!T539&lt;&gt;"")=TRUE,3,0)
   )
)</f>
        <v>0</v>
      </c>
      <c r="F496">
        <f ca="1">+IF(AND(Matriz!C539=Contadores!F$1,TODAY()-Matriz!S539&lt;=0,Matriz!T539="")=TRUE,1,
   IF(AND(Matriz!C539=Contadores!F$1,TODAY()-Matriz!S539&gt;0,Matriz!T539="")=TRUE,2,
      IF(AND(Matriz!C539=Contadores!F$1,Matriz!T539&lt;&gt;"")=TRUE,3,0)
   )
)</f>
        <v>0</v>
      </c>
      <c r="G496">
        <f ca="1">+IF(AND(Matriz!C539=Contadores!G$1,TODAY()-Matriz!S539&lt;=0,Matriz!T539="")=TRUE,1,
   IF(AND(Matriz!C539=Contadores!G$1,TODAY()-Matriz!S539&gt;0,Matriz!T539="")=TRUE,2,
      IF(AND(Matriz!C539=Contadores!G$1,Matriz!T539&lt;&gt;"")=TRUE,3,0)
   )
)</f>
        <v>0</v>
      </c>
      <c r="H496">
        <f ca="1">+IF(AND(Matriz!C539=Contadores!H$1,TODAY()-Matriz!S539&lt;=0,Matriz!T539="")=TRUE,1,
   IF(AND(Matriz!C539=Contadores!H$1,TODAY()-Matriz!S539&gt;0,Matriz!T539="")=TRUE,2,
      IF(AND(Matriz!C539=Contadores!H$1,Matriz!T539&lt;&gt;"")=TRUE,3,0)
   )
)</f>
        <v>0</v>
      </c>
      <c r="I496">
        <f ca="1">+IF(AND(Matriz!C539=Contadores!I$1,TODAY()-Matriz!S539&lt;=0,Matriz!T539="")=TRUE,1,
   IF(AND(Matriz!C539=Contadores!I$1,TODAY()-Matriz!S539&gt;0,Matriz!T539="")=TRUE,2,
      IF(AND(Matriz!C539=Contadores!I$1,Matriz!T539&lt;&gt;"")=TRUE,3,0)
   )
)</f>
        <v>0</v>
      </c>
      <c r="J496">
        <f ca="1">+IF(AND(Matriz!C539=Contadores!J$1,TODAY()-Matriz!S539&lt;=0,Matriz!T539="")=TRUE,1,
   IF(AND(Matriz!C539=Contadores!J$1,TODAY()-Matriz!S539&gt;0,Matriz!T539="")=TRUE,2,
      IF(AND(Matriz!C539=Contadores!J$1,Matriz!T539&lt;&gt;"")=TRUE,3,0)
   )
)</f>
        <v>0</v>
      </c>
      <c r="K496">
        <f ca="1">+IF(AND(Matriz!C539=Contadores!K$1,TODAY()-Matriz!S539&lt;=0,Matriz!T539="")=TRUE,1,
   IF(AND(Matriz!C539=Contadores!K$1,TODAY()-Matriz!S539&gt;0,Matriz!T539="")=TRUE,2,
      IF(AND(Matriz!C539=Contadores!K$1,Matriz!T539&lt;&gt;"")=TRUE,3,0)
   )
)</f>
        <v>0</v>
      </c>
    </row>
    <row r="497" spans="1:11" x14ac:dyDescent="0.25">
      <c r="A497">
        <v>496</v>
      </c>
      <c r="B497">
        <f ca="1">+IF(AND(Matriz!C540=Contadores!B$1,TODAY()-Matriz!S540&lt;=0,Matriz!T540="")=TRUE,1,
   IF(AND(Matriz!C540=Contadores!B$1,TODAY()-Matriz!S540&gt;0,Matriz!T540="")=TRUE,2,
      IF(AND(Matriz!C540=Contadores!B$1,Matriz!T540&lt;&gt;"")=TRUE,3,0)
   )
)</f>
        <v>0</v>
      </c>
      <c r="C497">
        <f ca="1">+IF(AND(Matriz!C540=Contadores!C$1,TODAY()-Matriz!S540&lt;=0,Matriz!T540="")=TRUE,1,
   IF(AND(Matriz!C540=Contadores!C$1,TODAY()-Matriz!S540&gt;0,Matriz!T540="")=TRUE,2,
      IF(AND(Matriz!C540=Contadores!C$1,Matriz!T540&lt;&gt;"")=TRUE,3,0)
   )
)</f>
        <v>0</v>
      </c>
      <c r="D497">
        <f ca="1">+IF(AND(Matriz!C540=Contadores!D$1,TODAY()-Matriz!S540&lt;=0,Matriz!T540="")=TRUE,1,
   IF(AND(Matriz!C540=Contadores!D$1,TODAY()-Matriz!S540&gt;0,Matriz!T540="")=TRUE,2,
      IF(AND(Matriz!C540=Contadores!D$1,Matriz!T540&lt;&gt;"")=TRUE,3,0)
   )
)</f>
        <v>0</v>
      </c>
      <c r="E497">
        <f ca="1">+IF(AND(Matriz!C540=Contadores!E$1,TODAY()-Matriz!S540&lt;=0,Matriz!T540="")=TRUE,1,
   IF(AND(Matriz!C540=Contadores!E$1,TODAY()-Matriz!S540&gt;0,Matriz!T540="")=TRUE,2,
      IF(AND(Matriz!C540=Contadores!E$1,Matriz!T540&lt;&gt;"")=TRUE,3,0)
   )
)</f>
        <v>0</v>
      </c>
      <c r="F497">
        <f ca="1">+IF(AND(Matriz!C540=Contadores!F$1,TODAY()-Matriz!S540&lt;=0,Matriz!T540="")=TRUE,1,
   IF(AND(Matriz!C540=Contadores!F$1,TODAY()-Matriz!S540&gt;0,Matriz!T540="")=TRUE,2,
      IF(AND(Matriz!C540=Contadores!F$1,Matriz!T540&lt;&gt;"")=TRUE,3,0)
   )
)</f>
        <v>0</v>
      </c>
      <c r="G497">
        <f ca="1">+IF(AND(Matriz!C540=Contadores!G$1,TODAY()-Matriz!S540&lt;=0,Matriz!T540="")=TRUE,1,
   IF(AND(Matriz!C540=Contadores!G$1,TODAY()-Matriz!S540&gt;0,Matriz!T540="")=TRUE,2,
      IF(AND(Matriz!C540=Contadores!G$1,Matriz!T540&lt;&gt;"")=TRUE,3,0)
   )
)</f>
        <v>0</v>
      </c>
      <c r="H497">
        <f ca="1">+IF(AND(Matriz!C540=Contadores!H$1,TODAY()-Matriz!S540&lt;=0,Matriz!T540="")=TRUE,1,
   IF(AND(Matriz!C540=Contadores!H$1,TODAY()-Matriz!S540&gt;0,Matriz!T540="")=TRUE,2,
      IF(AND(Matriz!C540=Contadores!H$1,Matriz!T540&lt;&gt;"")=TRUE,3,0)
   )
)</f>
        <v>0</v>
      </c>
      <c r="I497">
        <f ca="1">+IF(AND(Matriz!C540=Contadores!I$1,TODAY()-Matriz!S540&lt;=0,Matriz!T540="")=TRUE,1,
   IF(AND(Matriz!C540=Contadores!I$1,TODAY()-Matriz!S540&gt;0,Matriz!T540="")=TRUE,2,
      IF(AND(Matriz!C540=Contadores!I$1,Matriz!T540&lt;&gt;"")=TRUE,3,0)
   )
)</f>
        <v>0</v>
      </c>
      <c r="J497">
        <f ca="1">+IF(AND(Matriz!C540=Contadores!J$1,TODAY()-Matriz!S540&lt;=0,Matriz!T540="")=TRUE,1,
   IF(AND(Matriz!C540=Contadores!J$1,TODAY()-Matriz!S540&gt;0,Matriz!T540="")=TRUE,2,
      IF(AND(Matriz!C540=Contadores!J$1,Matriz!T540&lt;&gt;"")=TRUE,3,0)
   )
)</f>
        <v>0</v>
      </c>
      <c r="K497">
        <f ca="1">+IF(AND(Matriz!C540=Contadores!K$1,TODAY()-Matriz!S540&lt;=0,Matriz!T540="")=TRUE,1,
   IF(AND(Matriz!C540=Contadores!K$1,TODAY()-Matriz!S540&gt;0,Matriz!T540="")=TRUE,2,
      IF(AND(Matriz!C540=Contadores!K$1,Matriz!T540&lt;&gt;"")=TRUE,3,0)
   )
)</f>
        <v>0</v>
      </c>
    </row>
    <row r="498" spans="1:11" x14ac:dyDescent="0.25">
      <c r="A498">
        <v>497</v>
      </c>
      <c r="B498">
        <f ca="1">+IF(AND(Matriz!C541=Contadores!B$1,TODAY()-Matriz!S541&lt;=0,Matriz!T541="")=TRUE,1,
   IF(AND(Matriz!C541=Contadores!B$1,TODAY()-Matriz!S541&gt;0,Matriz!T541="")=TRUE,2,
      IF(AND(Matriz!C541=Contadores!B$1,Matriz!T541&lt;&gt;"")=TRUE,3,0)
   )
)</f>
        <v>0</v>
      </c>
      <c r="C498">
        <f ca="1">+IF(AND(Matriz!C541=Contadores!C$1,TODAY()-Matriz!S541&lt;=0,Matriz!T541="")=TRUE,1,
   IF(AND(Matriz!C541=Contadores!C$1,TODAY()-Matriz!S541&gt;0,Matriz!T541="")=TRUE,2,
      IF(AND(Matriz!C541=Contadores!C$1,Matriz!T541&lt;&gt;"")=TRUE,3,0)
   )
)</f>
        <v>0</v>
      </c>
      <c r="D498">
        <f ca="1">+IF(AND(Matriz!C541=Contadores!D$1,TODAY()-Matriz!S541&lt;=0,Matriz!T541="")=TRUE,1,
   IF(AND(Matriz!C541=Contadores!D$1,TODAY()-Matriz!S541&gt;0,Matriz!T541="")=TRUE,2,
      IF(AND(Matriz!C541=Contadores!D$1,Matriz!T541&lt;&gt;"")=TRUE,3,0)
   )
)</f>
        <v>0</v>
      </c>
      <c r="E498">
        <f ca="1">+IF(AND(Matriz!C541=Contadores!E$1,TODAY()-Matriz!S541&lt;=0,Matriz!T541="")=TRUE,1,
   IF(AND(Matriz!C541=Contadores!E$1,TODAY()-Matriz!S541&gt;0,Matriz!T541="")=TRUE,2,
      IF(AND(Matriz!C541=Contadores!E$1,Matriz!T541&lt;&gt;"")=TRUE,3,0)
   )
)</f>
        <v>0</v>
      </c>
      <c r="F498">
        <f ca="1">+IF(AND(Matriz!C541=Contadores!F$1,TODAY()-Matriz!S541&lt;=0,Matriz!T541="")=TRUE,1,
   IF(AND(Matriz!C541=Contadores!F$1,TODAY()-Matriz!S541&gt;0,Matriz!T541="")=TRUE,2,
      IF(AND(Matriz!C541=Contadores!F$1,Matriz!T541&lt;&gt;"")=TRUE,3,0)
   )
)</f>
        <v>0</v>
      </c>
      <c r="G498">
        <f ca="1">+IF(AND(Matriz!C541=Contadores!G$1,TODAY()-Matriz!S541&lt;=0,Matriz!T541="")=TRUE,1,
   IF(AND(Matriz!C541=Contadores!G$1,TODAY()-Matriz!S541&gt;0,Matriz!T541="")=TRUE,2,
      IF(AND(Matriz!C541=Contadores!G$1,Matriz!T541&lt;&gt;"")=TRUE,3,0)
   )
)</f>
        <v>0</v>
      </c>
      <c r="H498">
        <f ca="1">+IF(AND(Matriz!C541=Contadores!H$1,TODAY()-Matriz!S541&lt;=0,Matriz!T541="")=TRUE,1,
   IF(AND(Matriz!C541=Contadores!H$1,TODAY()-Matriz!S541&gt;0,Matriz!T541="")=TRUE,2,
      IF(AND(Matriz!C541=Contadores!H$1,Matriz!T541&lt;&gt;"")=TRUE,3,0)
   )
)</f>
        <v>0</v>
      </c>
      <c r="I498">
        <f ca="1">+IF(AND(Matriz!C541=Contadores!I$1,TODAY()-Matriz!S541&lt;=0,Matriz!T541="")=TRUE,1,
   IF(AND(Matriz!C541=Contadores!I$1,TODAY()-Matriz!S541&gt;0,Matriz!T541="")=TRUE,2,
      IF(AND(Matriz!C541=Contadores!I$1,Matriz!T541&lt;&gt;"")=TRUE,3,0)
   )
)</f>
        <v>0</v>
      </c>
      <c r="J498">
        <f ca="1">+IF(AND(Matriz!C541=Contadores!J$1,TODAY()-Matriz!S541&lt;=0,Matriz!T541="")=TRUE,1,
   IF(AND(Matriz!C541=Contadores!J$1,TODAY()-Matriz!S541&gt;0,Matriz!T541="")=TRUE,2,
      IF(AND(Matriz!C541=Contadores!J$1,Matriz!T541&lt;&gt;"")=TRUE,3,0)
   )
)</f>
        <v>0</v>
      </c>
      <c r="K498">
        <f ca="1">+IF(AND(Matriz!C541=Contadores!K$1,TODAY()-Matriz!S541&lt;=0,Matriz!T541="")=TRUE,1,
   IF(AND(Matriz!C541=Contadores!K$1,TODAY()-Matriz!S541&gt;0,Matriz!T541="")=TRUE,2,
      IF(AND(Matriz!C541=Contadores!K$1,Matriz!T541&lt;&gt;"")=TRUE,3,0)
   )
)</f>
        <v>0</v>
      </c>
    </row>
    <row r="499" spans="1:11" x14ac:dyDescent="0.25">
      <c r="A499">
        <v>498</v>
      </c>
      <c r="B499">
        <f ca="1">+IF(AND(Matriz!C542=Contadores!B$1,TODAY()-Matriz!S542&lt;=0,Matriz!T542="")=TRUE,1,
   IF(AND(Matriz!C542=Contadores!B$1,TODAY()-Matriz!S542&gt;0,Matriz!T542="")=TRUE,2,
      IF(AND(Matriz!C542=Contadores!B$1,Matriz!T542&lt;&gt;"")=TRUE,3,0)
   )
)</f>
        <v>0</v>
      </c>
      <c r="C499">
        <f ca="1">+IF(AND(Matriz!C542=Contadores!C$1,TODAY()-Matriz!S542&lt;=0,Matriz!T542="")=TRUE,1,
   IF(AND(Matriz!C542=Contadores!C$1,TODAY()-Matriz!S542&gt;0,Matriz!T542="")=TRUE,2,
      IF(AND(Matriz!C542=Contadores!C$1,Matriz!T542&lt;&gt;"")=TRUE,3,0)
   )
)</f>
        <v>0</v>
      </c>
      <c r="D499">
        <f ca="1">+IF(AND(Matriz!C542=Contadores!D$1,TODAY()-Matriz!S542&lt;=0,Matriz!T542="")=TRUE,1,
   IF(AND(Matriz!C542=Contadores!D$1,TODAY()-Matriz!S542&gt;0,Matriz!T542="")=TRUE,2,
      IF(AND(Matriz!C542=Contadores!D$1,Matriz!T542&lt;&gt;"")=TRUE,3,0)
   )
)</f>
        <v>0</v>
      </c>
      <c r="E499">
        <f ca="1">+IF(AND(Matriz!C542=Contadores!E$1,TODAY()-Matriz!S542&lt;=0,Matriz!T542="")=TRUE,1,
   IF(AND(Matriz!C542=Contadores!E$1,TODAY()-Matriz!S542&gt;0,Matriz!T542="")=TRUE,2,
      IF(AND(Matriz!C542=Contadores!E$1,Matriz!T542&lt;&gt;"")=TRUE,3,0)
   )
)</f>
        <v>0</v>
      </c>
      <c r="F499">
        <f ca="1">+IF(AND(Matriz!C542=Contadores!F$1,TODAY()-Matriz!S542&lt;=0,Matriz!T542="")=TRUE,1,
   IF(AND(Matriz!C542=Contadores!F$1,TODAY()-Matriz!S542&gt;0,Matriz!T542="")=TRUE,2,
      IF(AND(Matriz!C542=Contadores!F$1,Matriz!T542&lt;&gt;"")=TRUE,3,0)
   )
)</f>
        <v>0</v>
      </c>
      <c r="G499">
        <f ca="1">+IF(AND(Matriz!C542=Contadores!G$1,TODAY()-Matriz!S542&lt;=0,Matriz!T542="")=TRUE,1,
   IF(AND(Matriz!C542=Contadores!G$1,TODAY()-Matriz!S542&gt;0,Matriz!T542="")=TRUE,2,
      IF(AND(Matriz!C542=Contadores!G$1,Matriz!T542&lt;&gt;"")=TRUE,3,0)
   )
)</f>
        <v>0</v>
      </c>
      <c r="H499">
        <f ca="1">+IF(AND(Matriz!C542=Contadores!H$1,TODAY()-Matriz!S542&lt;=0,Matriz!T542="")=TRUE,1,
   IF(AND(Matriz!C542=Contadores!H$1,TODAY()-Matriz!S542&gt;0,Matriz!T542="")=TRUE,2,
      IF(AND(Matriz!C542=Contadores!H$1,Matriz!T542&lt;&gt;"")=TRUE,3,0)
   )
)</f>
        <v>0</v>
      </c>
      <c r="I499">
        <f ca="1">+IF(AND(Matriz!C542=Contadores!I$1,TODAY()-Matriz!S542&lt;=0,Matriz!T542="")=TRUE,1,
   IF(AND(Matriz!C542=Contadores!I$1,TODAY()-Matriz!S542&gt;0,Matriz!T542="")=TRUE,2,
      IF(AND(Matriz!C542=Contadores!I$1,Matriz!T542&lt;&gt;"")=TRUE,3,0)
   )
)</f>
        <v>0</v>
      </c>
      <c r="J499">
        <f ca="1">+IF(AND(Matriz!C542=Contadores!J$1,TODAY()-Matriz!S542&lt;=0,Matriz!T542="")=TRUE,1,
   IF(AND(Matriz!C542=Contadores!J$1,TODAY()-Matriz!S542&gt;0,Matriz!T542="")=TRUE,2,
      IF(AND(Matriz!C542=Contadores!J$1,Matriz!T542&lt;&gt;"")=TRUE,3,0)
   )
)</f>
        <v>0</v>
      </c>
      <c r="K499">
        <f ca="1">+IF(AND(Matriz!C542=Contadores!K$1,TODAY()-Matriz!S542&lt;=0,Matriz!T542="")=TRUE,1,
   IF(AND(Matriz!C542=Contadores!K$1,TODAY()-Matriz!S542&gt;0,Matriz!T542="")=TRUE,2,
      IF(AND(Matriz!C542=Contadores!K$1,Matriz!T542&lt;&gt;"")=TRUE,3,0)
   )
)</f>
        <v>0</v>
      </c>
    </row>
    <row r="500" spans="1:11" x14ac:dyDescent="0.25">
      <c r="A500">
        <v>499</v>
      </c>
      <c r="B500">
        <f ca="1">+IF(AND(Matriz!C543=Contadores!B$1,TODAY()-Matriz!S543&lt;=0,Matriz!T543="")=TRUE,1,
   IF(AND(Matriz!C543=Contadores!B$1,TODAY()-Matriz!S543&gt;0,Matriz!T543="")=TRUE,2,
      IF(AND(Matriz!C543=Contadores!B$1,Matriz!T543&lt;&gt;"")=TRUE,3,0)
   )
)</f>
        <v>0</v>
      </c>
      <c r="C500">
        <f ca="1">+IF(AND(Matriz!C543=Contadores!C$1,TODAY()-Matriz!S543&lt;=0,Matriz!T543="")=TRUE,1,
   IF(AND(Matriz!C543=Contadores!C$1,TODAY()-Matriz!S543&gt;0,Matriz!T543="")=TRUE,2,
      IF(AND(Matriz!C543=Contadores!C$1,Matriz!T543&lt;&gt;"")=TRUE,3,0)
   )
)</f>
        <v>0</v>
      </c>
      <c r="D500">
        <f ca="1">+IF(AND(Matriz!C543=Contadores!D$1,TODAY()-Matriz!S543&lt;=0,Matriz!T543="")=TRUE,1,
   IF(AND(Matriz!C543=Contadores!D$1,TODAY()-Matriz!S543&gt;0,Matriz!T543="")=TRUE,2,
      IF(AND(Matriz!C543=Contadores!D$1,Matriz!T543&lt;&gt;"")=TRUE,3,0)
   )
)</f>
        <v>0</v>
      </c>
      <c r="E500">
        <f ca="1">+IF(AND(Matriz!C543=Contadores!E$1,TODAY()-Matriz!S543&lt;=0,Matriz!T543="")=TRUE,1,
   IF(AND(Matriz!C543=Contadores!E$1,TODAY()-Matriz!S543&gt;0,Matriz!T543="")=TRUE,2,
      IF(AND(Matriz!C543=Contadores!E$1,Matriz!T543&lt;&gt;"")=TRUE,3,0)
   )
)</f>
        <v>0</v>
      </c>
      <c r="F500">
        <f ca="1">+IF(AND(Matriz!C543=Contadores!F$1,TODAY()-Matriz!S543&lt;=0,Matriz!T543="")=TRUE,1,
   IF(AND(Matriz!C543=Contadores!F$1,TODAY()-Matriz!S543&gt;0,Matriz!T543="")=TRUE,2,
      IF(AND(Matriz!C543=Contadores!F$1,Matriz!T543&lt;&gt;"")=TRUE,3,0)
   )
)</f>
        <v>0</v>
      </c>
      <c r="G500">
        <f ca="1">+IF(AND(Matriz!C543=Contadores!G$1,TODAY()-Matriz!S543&lt;=0,Matriz!T543="")=TRUE,1,
   IF(AND(Matriz!C543=Contadores!G$1,TODAY()-Matriz!S543&gt;0,Matriz!T543="")=TRUE,2,
      IF(AND(Matriz!C543=Contadores!G$1,Matriz!T543&lt;&gt;"")=TRUE,3,0)
   )
)</f>
        <v>0</v>
      </c>
      <c r="H500">
        <f ca="1">+IF(AND(Matriz!C543=Contadores!H$1,TODAY()-Matriz!S543&lt;=0,Matriz!T543="")=TRUE,1,
   IF(AND(Matriz!C543=Contadores!H$1,TODAY()-Matriz!S543&gt;0,Matriz!T543="")=TRUE,2,
      IF(AND(Matriz!C543=Contadores!H$1,Matriz!T543&lt;&gt;"")=TRUE,3,0)
   )
)</f>
        <v>0</v>
      </c>
      <c r="I500">
        <f ca="1">+IF(AND(Matriz!C543=Contadores!I$1,TODAY()-Matriz!S543&lt;=0,Matriz!T543="")=TRUE,1,
   IF(AND(Matriz!C543=Contadores!I$1,TODAY()-Matriz!S543&gt;0,Matriz!T543="")=TRUE,2,
      IF(AND(Matriz!C543=Contadores!I$1,Matriz!T543&lt;&gt;"")=TRUE,3,0)
   )
)</f>
        <v>0</v>
      </c>
      <c r="J500">
        <f ca="1">+IF(AND(Matriz!C543=Contadores!J$1,TODAY()-Matriz!S543&lt;=0,Matriz!T543="")=TRUE,1,
   IF(AND(Matriz!C543=Contadores!J$1,TODAY()-Matriz!S543&gt;0,Matriz!T543="")=TRUE,2,
      IF(AND(Matriz!C543=Contadores!J$1,Matriz!T543&lt;&gt;"")=TRUE,3,0)
   )
)</f>
        <v>0</v>
      </c>
      <c r="K500">
        <f ca="1">+IF(AND(Matriz!C543=Contadores!K$1,TODAY()-Matriz!S543&lt;=0,Matriz!T543="")=TRUE,1,
   IF(AND(Matriz!C543=Contadores!K$1,TODAY()-Matriz!S543&gt;0,Matriz!T543="")=TRUE,2,
      IF(AND(Matriz!C543=Contadores!K$1,Matriz!T543&lt;&gt;"")=TRUE,3,0)
   )
)</f>
        <v>0</v>
      </c>
    </row>
    <row r="501" spans="1:11" x14ac:dyDescent="0.25">
      <c r="A501">
        <v>500</v>
      </c>
      <c r="B501">
        <f ca="1">+IF(AND(Matriz!C544=Contadores!B$1,TODAY()-Matriz!S544&lt;=0,Matriz!T544="")=TRUE,1,
   IF(AND(Matriz!C544=Contadores!B$1,TODAY()-Matriz!S544&gt;0,Matriz!T544="")=TRUE,2,
      IF(AND(Matriz!C544=Contadores!B$1,Matriz!T544&lt;&gt;"")=TRUE,3,0)
   )
)</f>
        <v>0</v>
      </c>
      <c r="C501">
        <f ca="1">+IF(AND(Matriz!C544=Contadores!C$1,TODAY()-Matriz!S544&lt;=0,Matriz!T544="")=TRUE,1,
   IF(AND(Matriz!C544=Contadores!C$1,TODAY()-Matriz!S544&gt;0,Matriz!T544="")=TRUE,2,
      IF(AND(Matriz!C544=Contadores!C$1,Matriz!T544&lt;&gt;"")=TRUE,3,0)
   )
)</f>
        <v>0</v>
      </c>
      <c r="D501">
        <f ca="1">+IF(AND(Matriz!C544=Contadores!D$1,TODAY()-Matriz!S544&lt;=0,Matriz!T544="")=TRUE,1,
   IF(AND(Matriz!C544=Contadores!D$1,TODAY()-Matriz!S544&gt;0,Matriz!T544="")=TRUE,2,
      IF(AND(Matriz!C544=Contadores!D$1,Matriz!T544&lt;&gt;"")=TRUE,3,0)
   )
)</f>
        <v>0</v>
      </c>
      <c r="E501">
        <f ca="1">+IF(AND(Matriz!C544=Contadores!E$1,TODAY()-Matriz!S544&lt;=0,Matriz!T544="")=TRUE,1,
   IF(AND(Matriz!C544=Contadores!E$1,TODAY()-Matriz!S544&gt;0,Matriz!T544="")=TRUE,2,
      IF(AND(Matriz!C544=Contadores!E$1,Matriz!T544&lt;&gt;"")=TRUE,3,0)
   )
)</f>
        <v>0</v>
      </c>
      <c r="F501">
        <f ca="1">+IF(AND(Matriz!C544=Contadores!F$1,TODAY()-Matriz!S544&lt;=0,Matriz!T544="")=TRUE,1,
   IF(AND(Matriz!C544=Contadores!F$1,TODAY()-Matriz!S544&gt;0,Matriz!T544="")=TRUE,2,
      IF(AND(Matriz!C544=Contadores!F$1,Matriz!T544&lt;&gt;"")=TRUE,3,0)
   )
)</f>
        <v>0</v>
      </c>
      <c r="G501">
        <f ca="1">+IF(AND(Matriz!C544=Contadores!G$1,TODAY()-Matriz!S544&lt;=0,Matriz!T544="")=TRUE,1,
   IF(AND(Matriz!C544=Contadores!G$1,TODAY()-Matriz!S544&gt;0,Matriz!T544="")=TRUE,2,
      IF(AND(Matriz!C544=Contadores!G$1,Matriz!T544&lt;&gt;"")=TRUE,3,0)
   )
)</f>
        <v>0</v>
      </c>
      <c r="H501">
        <f ca="1">+IF(AND(Matriz!C544=Contadores!H$1,TODAY()-Matriz!S544&lt;=0,Matriz!T544="")=TRUE,1,
   IF(AND(Matriz!C544=Contadores!H$1,TODAY()-Matriz!S544&gt;0,Matriz!T544="")=TRUE,2,
      IF(AND(Matriz!C544=Contadores!H$1,Matriz!T544&lt;&gt;"")=TRUE,3,0)
   )
)</f>
        <v>0</v>
      </c>
      <c r="I501">
        <f ca="1">+IF(AND(Matriz!C544=Contadores!I$1,TODAY()-Matriz!S544&lt;=0,Matriz!T544="")=TRUE,1,
   IF(AND(Matriz!C544=Contadores!I$1,TODAY()-Matriz!S544&gt;0,Matriz!T544="")=TRUE,2,
      IF(AND(Matriz!C544=Contadores!I$1,Matriz!T544&lt;&gt;"")=TRUE,3,0)
   )
)</f>
        <v>0</v>
      </c>
      <c r="J501">
        <f ca="1">+IF(AND(Matriz!C544=Contadores!J$1,TODAY()-Matriz!S544&lt;=0,Matriz!T544="")=TRUE,1,
   IF(AND(Matriz!C544=Contadores!J$1,TODAY()-Matriz!S544&gt;0,Matriz!T544="")=TRUE,2,
      IF(AND(Matriz!C544=Contadores!J$1,Matriz!T544&lt;&gt;"")=TRUE,3,0)
   )
)</f>
        <v>0</v>
      </c>
      <c r="K501">
        <f ca="1">+IF(AND(Matriz!C544=Contadores!K$1,TODAY()-Matriz!S544&lt;=0,Matriz!T544="")=TRUE,1,
   IF(AND(Matriz!C544=Contadores!K$1,TODAY()-Matriz!S544&gt;0,Matriz!T544="")=TRUE,2,
      IF(AND(Matriz!C544=Contadores!K$1,Matriz!T544&lt;&gt;"")=TRUE,3,0)
   )
)</f>
        <v>0</v>
      </c>
    </row>
    <row r="502" spans="1:11" x14ac:dyDescent="0.25">
      <c r="A502">
        <v>501</v>
      </c>
      <c r="B502">
        <f ca="1">+IF(AND(Matriz!C545=Contadores!B$1,TODAY()-Matriz!S545&lt;=0,Matriz!T545="")=TRUE,1,
   IF(AND(Matriz!C545=Contadores!B$1,TODAY()-Matriz!S545&gt;0,Matriz!T545="")=TRUE,2,
      IF(AND(Matriz!C545=Contadores!B$1,Matriz!T545&lt;&gt;"")=TRUE,3,0)
   )
)</f>
        <v>0</v>
      </c>
      <c r="C502">
        <f ca="1">+IF(AND(Matriz!C545=Contadores!C$1,TODAY()-Matriz!S545&lt;=0,Matriz!T545="")=TRUE,1,
   IF(AND(Matriz!C545=Contadores!C$1,TODAY()-Matriz!S545&gt;0,Matriz!T545="")=TRUE,2,
      IF(AND(Matriz!C545=Contadores!C$1,Matriz!T545&lt;&gt;"")=TRUE,3,0)
   )
)</f>
        <v>0</v>
      </c>
      <c r="D502">
        <f ca="1">+IF(AND(Matriz!C545=Contadores!D$1,TODAY()-Matriz!S545&lt;=0,Matriz!T545="")=TRUE,1,
   IF(AND(Matriz!C545=Contadores!D$1,TODAY()-Matriz!S545&gt;0,Matriz!T545="")=TRUE,2,
      IF(AND(Matriz!C545=Contadores!D$1,Matriz!T545&lt;&gt;"")=TRUE,3,0)
   )
)</f>
        <v>0</v>
      </c>
      <c r="E502">
        <f ca="1">+IF(AND(Matriz!C545=Contadores!E$1,TODAY()-Matriz!S545&lt;=0,Matriz!T545="")=TRUE,1,
   IF(AND(Matriz!C545=Contadores!E$1,TODAY()-Matriz!S545&gt;0,Matriz!T545="")=TRUE,2,
      IF(AND(Matriz!C545=Contadores!E$1,Matriz!T545&lt;&gt;"")=TRUE,3,0)
   )
)</f>
        <v>0</v>
      </c>
      <c r="F502">
        <f ca="1">+IF(AND(Matriz!C545=Contadores!F$1,TODAY()-Matriz!S545&lt;=0,Matriz!T545="")=TRUE,1,
   IF(AND(Matriz!C545=Contadores!F$1,TODAY()-Matriz!S545&gt;0,Matriz!T545="")=TRUE,2,
      IF(AND(Matriz!C545=Contadores!F$1,Matriz!T545&lt;&gt;"")=TRUE,3,0)
   )
)</f>
        <v>0</v>
      </c>
      <c r="G502">
        <f ca="1">+IF(AND(Matriz!C545=Contadores!G$1,TODAY()-Matriz!S545&lt;=0,Matriz!T545="")=TRUE,1,
   IF(AND(Matriz!C545=Contadores!G$1,TODAY()-Matriz!S545&gt;0,Matriz!T545="")=TRUE,2,
      IF(AND(Matriz!C545=Contadores!G$1,Matriz!T545&lt;&gt;"")=TRUE,3,0)
   )
)</f>
        <v>0</v>
      </c>
      <c r="H502">
        <f ca="1">+IF(AND(Matriz!C545=Contadores!H$1,TODAY()-Matriz!S545&lt;=0,Matriz!T545="")=TRUE,1,
   IF(AND(Matriz!C545=Contadores!H$1,TODAY()-Matriz!S545&gt;0,Matriz!T545="")=TRUE,2,
      IF(AND(Matriz!C545=Contadores!H$1,Matriz!T545&lt;&gt;"")=TRUE,3,0)
   )
)</f>
        <v>0</v>
      </c>
      <c r="I502">
        <f ca="1">+IF(AND(Matriz!C545=Contadores!I$1,TODAY()-Matriz!S545&lt;=0,Matriz!T545="")=TRUE,1,
   IF(AND(Matriz!C545=Contadores!I$1,TODAY()-Matriz!S545&gt;0,Matriz!T545="")=TRUE,2,
      IF(AND(Matriz!C545=Contadores!I$1,Matriz!T545&lt;&gt;"")=TRUE,3,0)
   )
)</f>
        <v>0</v>
      </c>
      <c r="J502">
        <f ca="1">+IF(AND(Matriz!C545=Contadores!J$1,TODAY()-Matriz!S545&lt;=0,Matriz!T545="")=TRUE,1,
   IF(AND(Matriz!C545=Contadores!J$1,TODAY()-Matriz!S545&gt;0,Matriz!T545="")=TRUE,2,
      IF(AND(Matriz!C545=Contadores!J$1,Matriz!T545&lt;&gt;"")=TRUE,3,0)
   )
)</f>
        <v>0</v>
      </c>
      <c r="K502">
        <f ca="1">+IF(AND(Matriz!C545=Contadores!K$1,TODAY()-Matriz!S545&lt;=0,Matriz!T545="")=TRUE,1,
   IF(AND(Matriz!C545=Contadores!K$1,TODAY()-Matriz!S545&gt;0,Matriz!T545="")=TRUE,2,
      IF(AND(Matriz!C545=Contadores!K$1,Matriz!T545&lt;&gt;"")=TRUE,3,0)
   )
)</f>
        <v>0</v>
      </c>
    </row>
    <row r="503" spans="1:11" x14ac:dyDescent="0.25">
      <c r="A503">
        <v>502</v>
      </c>
      <c r="B503">
        <f ca="1">+IF(AND(Matriz!C546=Contadores!B$1,TODAY()-Matriz!S546&lt;=0,Matriz!T546="")=TRUE,1,
   IF(AND(Matriz!C546=Contadores!B$1,TODAY()-Matriz!S546&gt;0,Matriz!T546="")=TRUE,2,
      IF(AND(Matriz!C546=Contadores!B$1,Matriz!T546&lt;&gt;"")=TRUE,3,0)
   )
)</f>
        <v>0</v>
      </c>
      <c r="C503">
        <f ca="1">+IF(AND(Matriz!C546=Contadores!C$1,TODAY()-Matriz!S546&lt;=0,Matriz!T546="")=TRUE,1,
   IF(AND(Matriz!C546=Contadores!C$1,TODAY()-Matriz!S546&gt;0,Matriz!T546="")=TRUE,2,
      IF(AND(Matriz!C546=Contadores!C$1,Matriz!T546&lt;&gt;"")=TRUE,3,0)
   )
)</f>
        <v>0</v>
      </c>
      <c r="D503">
        <f ca="1">+IF(AND(Matriz!C546=Contadores!D$1,TODAY()-Matriz!S546&lt;=0,Matriz!T546="")=TRUE,1,
   IF(AND(Matriz!C546=Contadores!D$1,TODAY()-Matriz!S546&gt;0,Matriz!T546="")=TRUE,2,
      IF(AND(Matriz!C546=Contadores!D$1,Matriz!T546&lt;&gt;"")=TRUE,3,0)
   )
)</f>
        <v>0</v>
      </c>
      <c r="E503">
        <f ca="1">+IF(AND(Matriz!C546=Contadores!E$1,TODAY()-Matriz!S546&lt;=0,Matriz!T546="")=TRUE,1,
   IF(AND(Matriz!C546=Contadores!E$1,TODAY()-Matriz!S546&gt;0,Matriz!T546="")=TRUE,2,
      IF(AND(Matriz!C546=Contadores!E$1,Matriz!T546&lt;&gt;"")=TRUE,3,0)
   )
)</f>
        <v>0</v>
      </c>
      <c r="F503">
        <f ca="1">+IF(AND(Matriz!C546=Contadores!F$1,TODAY()-Matriz!S546&lt;=0,Matriz!T546="")=TRUE,1,
   IF(AND(Matriz!C546=Contadores!F$1,TODAY()-Matriz!S546&gt;0,Matriz!T546="")=TRUE,2,
      IF(AND(Matriz!C546=Contadores!F$1,Matriz!T546&lt;&gt;"")=TRUE,3,0)
   )
)</f>
        <v>0</v>
      </c>
      <c r="G503">
        <f ca="1">+IF(AND(Matriz!C546=Contadores!G$1,TODAY()-Matriz!S546&lt;=0,Matriz!T546="")=TRUE,1,
   IF(AND(Matriz!C546=Contadores!G$1,TODAY()-Matriz!S546&gt;0,Matriz!T546="")=TRUE,2,
      IF(AND(Matriz!C546=Contadores!G$1,Matriz!T546&lt;&gt;"")=TRUE,3,0)
   )
)</f>
        <v>0</v>
      </c>
      <c r="H503">
        <f ca="1">+IF(AND(Matriz!C546=Contadores!H$1,TODAY()-Matriz!S546&lt;=0,Matriz!T546="")=TRUE,1,
   IF(AND(Matriz!C546=Contadores!H$1,TODAY()-Matriz!S546&gt;0,Matriz!T546="")=TRUE,2,
      IF(AND(Matriz!C546=Contadores!H$1,Matriz!T546&lt;&gt;"")=TRUE,3,0)
   )
)</f>
        <v>0</v>
      </c>
      <c r="I503">
        <f ca="1">+IF(AND(Matriz!C546=Contadores!I$1,TODAY()-Matriz!S546&lt;=0,Matriz!T546="")=TRUE,1,
   IF(AND(Matriz!C546=Contadores!I$1,TODAY()-Matriz!S546&gt;0,Matriz!T546="")=TRUE,2,
      IF(AND(Matriz!C546=Contadores!I$1,Matriz!T546&lt;&gt;"")=TRUE,3,0)
   )
)</f>
        <v>0</v>
      </c>
      <c r="J503">
        <f ca="1">+IF(AND(Matriz!C546=Contadores!J$1,TODAY()-Matriz!S546&lt;=0,Matriz!T546="")=TRUE,1,
   IF(AND(Matriz!C546=Contadores!J$1,TODAY()-Matriz!S546&gt;0,Matriz!T546="")=TRUE,2,
      IF(AND(Matriz!C546=Contadores!J$1,Matriz!T546&lt;&gt;"")=TRUE,3,0)
   )
)</f>
        <v>0</v>
      </c>
      <c r="K503">
        <f ca="1">+IF(AND(Matriz!C546=Contadores!K$1,TODAY()-Matriz!S546&lt;=0,Matriz!T546="")=TRUE,1,
   IF(AND(Matriz!C546=Contadores!K$1,TODAY()-Matriz!S546&gt;0,Matriz!T546="")=TRUE,2,
      IF(AND(Matriz!C546=Contadores!K$1,Matriz!T546&lt;&gt;"")=TRUE,3,0)
   )
)</f>
        <v>0</v>
      </c>
    </row>
    <row r="504" spans="1:11" x14ac:dyDescent="0.25">
      <c r="A504">
        <v>503</v>
      </c>
      <c r="B504">
        <f ca="1">+IF(AND(Matriz!C547=Contadores!B$1,TODAY()-Matriz!S547&lt;=0,Matriz!T547="")=TRUE,1,
   IF(AND(Matriz!C547=Contadores!B$1,TODAY()-Matriz!S547&gt;0,Matriz!T547="")=TRUE,2,
      IF(AND(Matriz!C547=Contadores!B$1,Matriz!T547&lt;&gt;"")=TRUE,3,0)
   )
)</f>
        <v>0</v>
      </c>
      <c r="C504">
        <f ca="1">+IF(AND(Matriz!C547=Contadores!C$1,TODAY()-Matriz!S547&lt;=0,Matriz!T547="")=TRUE,1,
   IF(AND(Matriz!C547=Contadores!C$1,TODAY()-Matriz!S547&gt;0,Matriz!T547="")=TRUE,2,
      IF(AND(Matriz!C547=Contadores!C$1,Matriz!T547&lt;&gt;"")=TRUE,3,0)
   )
)</f>
        <v>0</v>
      </c>
      <c r="D504">
        <f ca="1">+IF(AND(Matriz!C547=Contadores!D$1,TODAY()-Matriz!S547&lt;=0,Matriz!T547="")=TRUE,1,
   IF(AND(Matriz!C547=Contadores!D$1,TODAY()-Matriz!S547&gt;0,Matriz!T547="")=TRUE,2,
      IF(AND(Matriz!C547=Contadores!D$1,Matriz!T547&lt;&gt;"")=TRUE,3,0)
   )
)</f>
        <v>0</v>
      </c>
      <c r="E504">
        <f ca="1">+IF(AND(Matriz!C547=Contadores!E$1,TODAY()-Matriz!S547&lt;=0,Matriz!T547="")=TRUE,1,
   IF(AND(Matriz!C547=Contadores!E$1,TODAY()-Matriz!S547&gt;0,Matriz!T547="")=TRUE,2,
      IF(AND(Matriz!C547=Contadores!E$1,Matriz!T547&lt;&gt;"")=TRUE,3,0)
   )
)</f>
        <v>0</v>
      </c>
      <c r="F504">
        <f ca="1">+IF(AND(Matriz!C547=Contadores!F$1,TODAY()-Matriz!S547&lt;=0,Matriz!T547="")=TRUE,1,
   IF(AND(Matriz!C547=Contadores!F$1,TODAY()-Matriz!S547&gt;0,Matriz!T547="")=TRUE,2,
      IF(AND(Matriz!C547=Contadores!F$1,Matriz!T547&lt;&gt;"")=TRUE,3,0)
   )
)</f>
        <v>0</v>
      </c>
      <c r="G504">
        <f ca="1">+IF(AND(Matriz!C547=Contadores!G$1,TODAY()-Matriz!S547&lt;=0,Matriz!T547="")=TRUE,1,
   IF(AND(Matriz!C547=Contadores!G$1,TODAY()-Matriz!S547&gt;0,Matriz!T547="")=TRUE,2,
      IF(AND(Matriz!C547=Contadores!G$1,Matriz!T547&lt;&gt;"")=TRUE,3,0)
   )
)</f>
        <v>0</v>
      </c>
      <c r="H504">
        <f ca="1">+IF(AND(Matriz!C547=Contadores!H$1,TODAY()-Matriz!S547&lt;=0,Matriz!T547="")=TRUE,1,
   IF(AND(Matriz!C547=Contadores!H$1,TODAY()-Matriz!S547&gt;0,Matriz!T547="")=TRUE,2,
      IF(AND(Matriz!C547=Contadores!H$1,Matriz!T547&lt;&gt;"")=TRUE,3,0)
   )
)</f>
        <v>0</v>
      </c>
      <c r="I504">
        <f ca="1">+IF(AND(Matriz!C547=Contadores!I$1,TODAY()-Matriz!S547&lt;=0,Matriz!T547="")=TRUE,1,
   IF(AND(Matriz!C547=Contadores!I$1,TODAY()-Matriz!S547&gt;0,Matriz!T547="")=TRUE,2,
      IF(AND(Matriz!C547=Contadores!I$1,Matriz!T547&lt;&gt;"")=TRUE,3,0)
   )
)</f>
        <v>0</v>
      </c>
      <c r="J504">
        <f ca="1">+IF(AND(Matriz!C547=Contadores!J$1,TODAY()-Matriz!S547&lt;=0,Matriz!T547="")=TRUE,1,
   IF(AND(Matriz!C547=Contadores!J$1,TODAY()-Matriz!S547&gt;0,Matriz!T547="")=TRUE,2,
      IF(AND(Matriz!C547=Contadores!J$1,Matriz!T547&lt;&gt;"")=TRUE,3,0)
   )
)</f>
        <v>0</v>
      </c>
      <c r="K504">
        <f ca="1">+IF(AND(Matriz!C547=Contadores!K$1,TODAY()-Matriz!S547&lt;=0,Matriz!T547="")=TRUE,1,
   IF(AND(Matriz!C547=Contadores!K$1,TODAY()-Matriz!S547&gt;0,Matriz!T547="")=TRUE,2,
      IF(AND(Matriz!C547=Contadores!K$1,Matriz!T547&lt;&gt;"")=TRUE,3,0)
   )
)</f>
        <v>0</v>
      </c>
    </row>
    <row r="505" spans="1:11" x14ac:dyDescent="0.25">
      <c r="A505">
        <v>504</v>
      </c>
      <c r="B505">
        <f ca="1">+IF(AND(Matriz!C548=Contadores!B$1,TODAY()-Matriz!S548&lt;=0,Matriz!T548="")=TRUE,1,
   IF(AND(Matriz!C548=Contadores!B$1,TODAY()-Matriz!S548&gt;0,Matriz!T548="")=TRUE,2,
      IF(AND(Matriz!C548=Contadores!B$1,Matriz!T548&lt;&gt;"")=TRUE,3,0)
   )
)</f>
        <v>0</v>
      </c>
      <c r="C505">
        <f ca="1">+IF(AND(Matriz!C548=Contadores!C$1,TODAY()-Matriz!S548&lt;=0,Matriz!T548="")=TRUE,1,
   IF(AND(Matriz!C548=Contadores!C$1,TODAY()-Matriz!S548&gt;0,Matriz!T548="")=TRUE,2,
      IF(AND(Matriz!C548=Contadores!C$1,Matriz!T548&lt;&gt;"")=TRUE,3,0)
   )
)</f>
        <v>0</v>
      </c>
      <c r="D505">
        <f ca="1">+IF(AND(Matriz!C548=Contadores!D$1,TODAY()-Matriz!S548&lt;=0,Matriz!T548="")=TRUE,1,
   IF(AND(Matriz!C548=Contadores!D$1,TODAY()-Matriz!S548&gt;0,Matriz!T548="")=TRUE,2,
      IF(AND(Matriz!C548=Contadores!D$1,Matriz!T548&lt;&gt;"")=TRUE,3,0)
   )
)</f>
        <v>0</v>
      </c>
      <c r="E505">
        <f ca="1">+IF(AND(Matriz!C548=Contadores!E$1,TODAY()-Matriz!S548&lt;=0,Matriz!T548="")=TRUE,1,
   IF(AND(Matriz!C548=Contadores!E$1,TODAY()-Matriz!S548&gt;0,Matriz!T548="")=TRUE,2,
      IF(AND(Matriz!C548=Contadores!E$1,Matriz!T548&lt;&gt;"")=TRUE,3,0)
   )
)</f>
        <v>0</v>
      </c>
      <c r="F505">
        <f ca="1">+IF(AND(Matriz!C548=Contadores!F$1,TODAY()-Matriz!S548&lt;=0,Matriz!T548="")=TRUE,1,
   IF(AND(Matriz!C548=Contadores!F$1,TODAY()-Matriz!S548&gt;0,Matriz!T548="")=TRUE,2,
      IF(AND(Matriz!C548=Contadores!F$1,Matriz!T548&lt;&gt;"")=TRUE,3,0)
   )
)</f>
        <v>0</v>
      </c>
      <c r="G505">
        <f ca="1">+IF(AND(Matriz!C548=Contadores!G$1,TODAY()-Matriz!S548&lt;=0,Matriz!T548="")=TRUE,1,
   IF(AND(Matriz!C548=Contadores!G$1,TODAY()-Matriz!S548&gt;0,Matriz!T548="")=TRUE,2,
      IF(AND(Matriz!C548=Contadores!G$1,Matriz!T548&lt;&gt;"")=TRUE,3,0)
   )
)</f>
        <v>0</v>
      </c>
      <c r="H505">
        <f ca="1">+IF(AND(Matriz!C548=Contadores!H$1,TODAY()-Matriz!S548&lt;=0,Matriz!T548="")=TRUE,1,
   IF(AND(Matriz!C548=Contadores!H$1,TODAY()-Matriz!S548&gt;0,Matriz!T548="")=TRUE,2,
      IF(AND(Matriz!C548=Contadores!H$1,Matriz!T548&lt;&gt;"")=TRUE,3,0)
   )
)</f>
        <v>0</v>
      </c>
      <c r="I505">
        <f ca="1">+IF(AND(Matriz!C548=Contadores!I$1,TODAY()-Matriz!S548&lt;=0,Matriz!T548="")=TRUE,1,
   IF(AND(Matriz!C548=Contadores!I$1,TODAY()-Matriz!S548&gt;0,Matriz!T548="")=TRUE,2,
      IF(AND(Matriz!C548=Contadores!I$1,Matriz!T548&lt;&gt;"")=TRUE,3,0)
   )
)</f>
        <v>0</v>
      </c>
      <c r="J505">
        <f ca="1">+IF(AND(Matriz!C548=Contadores!J$1,TODAY()-Matriz!S548&lt;=0,Matriz!T548="")=TRUE,1,
   IF(AND(Matriz!C548=Contadores!J$1,TODAY()-Matriz!S548&gt;0,Matriz!T548="")=TRUE,2,
      IF(AND(Matriz!C548=Contadores!J$1,Matriz!T548&lt;&gt;"")=TRUE,3,0)
   )
)</f>
        <v>0</v>
      </c>
      <c r="K505">
        <f ca="1">+IF(AND(Matriz!C548=Contadores!K$1,TODAY()-Matriz!S548&lt;=0,Matriz!T548="")=TRUE,1,
   IF(AND(Matriz!C548=Contadores!K$1,TODAY()-Matriz!S548&gt;0,Matriz!T548="")=TRUE,2,
      IF(AND(Matriz!C548=Contadores!K$1,Matriz!T548&lt;&gt;"")=TRUE,3,0)
   )
)</f>
        <v>0</v>
      </c>
    </row>
    <row r="506" spans="1:11" x14ac:dyDescent="0.25">
      <c r="A506">
        <v>505</v>
      </c>
      <c r="B506">
        <f ca="1">+IF(AND(Matriz!C549=Contadores!B$1,TODAY()-Matriz!S549&lt;=0,Matriz!T549="")=TRUE,1,
   IF(AND(Matriz!C549=Contadores!B$1,TODAY()-Matriz!S549&gt;0,Matriz!T549="")=TRUE,2,
      IF(AND(Matriz!C549=Contadores!B$1,Matriz!T549&lt;&gt;"")=TRUE,3,0)
   )
)</f>
        <v>0</v>
      </c>
      <c r="C506">
        <f ca="1">+IF(AND(Matriz!C549=Contadores!C$1,TODAY()-Matriz!S549&lt;=0,Matriz!T549="")=TRUE,1,
   IF(AND(Matriz!C549=Contadores!C$1,TODAY()-Matriz!S549&gt;0,Matriz!T549="")=TRUE,2,
      IF(AND(Matriz!C549=Contadores!C$1,Matriz!T549&lt;&gt;"")=TRUE,3,0)
   )
)</f>
        <v>0</v>
      </c>
      <c r="D506">
        <f ca="1">+IF(AND(Matriz!C549=Contadores!D$1,TODAY()-Matriz!S549&lt;=0,Matriz!T549="")=TRUE,1,
   IF(AND(Matriz!C549=Contadores!D$1,TODAY()-Matriz!S549&gt;0,Matriz!T549="")=TRUE,2,
      IF(AND(Matriz!C549=Contadores!D$1,Matriz!T549&lt;&gt;"")=TRUE,3,0)
   )
)</f>
        <v>0</v>
      </c>
      <c r="E506">
        <f ca="1">+IF(AND(Matriz!C549=Contadores!E$1,TODAY()-Matriz!S549&lt;=0,Matriz!T549="")=TRUE,1,
   IF(AND(Matriz!C549=Contadores!E$1,TODAY()-Matriz!S549&gt;0,Matriz!T549="")=TRUE,2,
      IF(AND(Matriz!C549=Contadores!E$1,Matriz!T549&lt;&gt;"")=TRUE,3,0)
   )
)</f>
        <v>0</v>
      </c>
      <c r="F506">
        <f ca="1">+IF(AND(Matriz!C549=Contadores!F$1,TODAY()-Matriz!S549&lt;=0,Matriz!T549="")=TRUE,1,
   IF(AND(Matriz!C549=Contadores!F$1,TODAY()-Matriz!S549&gt;0,Matriz!T549="")=TRUE,2,
      IF(AND(Matriz!C549=Contadores!F$1,Matriz!T549&lt;&gt;"")=TRUE,3,0)
   )
)</f>
        <v>0</v>
      </c>
      <c r="G506">
        <f ca="1">+IF(AND(Matriz!C549=Contadores!G$1,TODAY()-Matriz!S549&lt;=0,Matriz!T549="")=TRUE,1,
   IF(AND(Matriz!C549=Contadores!G$1,TODAY()-Matriz!S549&gt;0,Matriz!T549="")=TRUE,2,
      IF(AND(Matriz!C549=Contadores!G$1,Matriz!T549&lt;&gt;"")=TRUE,3,0)
   )
)</f>
        <v>0</v>
      </c>
      <c r="H506">
        <f ca="1">+IF(AND(Matriz!C549=Contadores!H$1,TODAY()-Matriz!S549&lt;=0,Matriz!T549="")=TRUE,1,
   IF(AND(Matriz!C549=Contadores!H$1,TODAY()-Matriz!S549&gt;0,Matriz!T549="")=TRUE,2,
      IF(AND(Matriz!C549=Contadores!H$1,Matriz!T549&lt;&gt;"")=TRUE,3,0)
   )
)</f>
        <v>0</v>
      </c>
      <c r="I506">
        <f ca="1">+IF(AND(Matriz!C549=Contadores!I$1,TODAY()-Matriz!S549&lt;=0,Matriz!T549="")=TRUE,1,
   IF(AND(Matriz!C549=Contadores!I$1,TODAY()-Matriz!S549&gt;0,Matriz!T549="")=TRUE,2,
      IF(AND(Matriz!C549=Contadores!I$1,Matriz!T549&lt;&gt;"")=TRUE,3,0)
   )
)</f>
        <v>0</v>
      </c>
      <c r="J506">
        <f ca="1">+IF(AND(Matriz!C549=Contadores!J$1,TODAY()-Matriz!S549&lt;=0,Matriz!T549="")=TRUE,1,
   IF(AND(Matriz!C549=Contadores!J$1,TODAY()-Matriz!S549&gt;0,Matriz!T549="")=TRUE,2,
      IF(AND(Matriz!C549=Contadores!J$1,Matriz!T549&lt;&gt;"")=TRUE,3,0)
   )
)</f>
        <v>0</v>
      </c>
      <c r="K506">
        <f ca="1">+IF(AND(Matriz!C549=Contadores!K$1,TODAY()-Matriz!S549&lt;=0,Matriz!T549="")=TRUE,1,
   IF(AND(Matriz!C549=Contadores!K$1,TODAY()-Matriz!S549&gt;0,Matriz!T549="")=TRUE,2,
      IF(AND(Matriz!C549=Contadores!K$1,Matriz!T549&lt;&gt;"")=TRUE,3,0)
   )
)</f>
        <v>0</v>
      </c>
    </row>
    <row r="507" spans="1:11" x14ac:dyDescent="0.25">
      <c r="A507">
        <v>506</v>
      </c>
      <c r="B507">
        <f ca="1">+IF(AND(Matriz!C550=Contadores!B$1,TODAY()-Matriz!S550&lt;=0,Matriz!T550="")=TRUE,1,
   IF(AND(Matriz!C550=Contadores!B$1,TODAY()-Matriz!S550&gt;0,Matriz!T550="")=TRUE,2,
      IF(AND(Matriz!C550=Contadores!B$1,Matriz!T550&lt;&gt;"")=TRUE,3,0)
   )
)</f>
        <v>0</v>
      </c>
      <c r="C507">
        <f ca="1">+IF(AND(Matriz!C550=Contadores!C$1,TODAY()-Matriz!S550&lt;=0,Matriz!T550="")=TRUE,1,
   IF(AND(Matriz!C550=Contadores!C$1,TODAY()-Matriz!S550&gt;0,Matriz!T550="")=TRUE,2,
      IF(AND(Matriz!C550=Contadores!C$1,Matriz!T550&lt;&gt;"")=TRUE,3,0)
   )
)</f>
        <v>0</v>
      </c>
      <c r="D507">
        <f ca="1">+IF(AND(Matriz!C550=Contadores!D$1,TODAY()-Matriz!S550&lt;=0,Matriz!T550="")=TRUE,1,
   IF(AND(Matriz!C550=Contadores!D$1,TODAY()-Matriz!S550&gt;0,Matriz!T550="")=TRUE,2,
      IF(AND(Matriz!C550=Contadores!D$1,Matriz!T550&lt;&gt;"")=TRUE,3,0)
   )
)</f>
        <v>0</v>
      </c>
      <c r="E507">
        <f ca="1">+IF(AND(Matriz!C550=Contadores!E$1,TODAY()-Matriz!S550&lt;=0,Matriz!T550="")=TRUE,1,
   IF(AND(Matriz!C550=Contadores!E$1,TODAY()-Matriz!S550&gt;0,Matriz!T550="")=TRUE,2,
      IF(AND(Matriz!C550=Contadores!E$1,Matriz!T550&lt;&gt;"")=TRUE,3,0)
   )
)</f>
        <v>0</v>
      </c>
      <c r="F507">
        <f ca="1">+IF(AND(Matriz!C550=Contadores!F$1,TODAY()-Matriz!S550&lt;=0,Matriz!T550="")=TRUE,1,
   IF(AND(Matriz!C550=Contadores!F$1,TODAY()-Matriz!S550&gt;0,Matriz!T550="")=TRUE,2,
      IF(AND(Matriz!C550=Contadores!F$1,Matriz!T550&lt;&gt;"")=TRUE,3,0)
   )
)</f>
        <v>0</v>
      </c>
      <c r="G507">
        <f ca="1">+IF(AND(Matriz!C550=Contadores!G$1,TODAY()-Matriz!S550&lt;=0,Matriz!T550="")=TRUE,1,
   IF(AND(Matriz!C550=Contadores!G$1,TODAY()-Matriz!S550&gt;0,Matriz!T550="")=TRUE,2,
      IF(AND(Matriz!C550=Contadores!G$1,Matriz!T550&lt;&gt;"")=TRUE,3,0)
   )
)</f>
        <v>0</v>
      </c>
      <c r="H507">
        <f ca="1">+IF(AND(Matriz!C550=Contadores!H$1,TODAY()-Matriz!S550&lt;=0,Matriz!T550="")=TRUE,1,
   IF(AND(Matriz!C550=Contadores!H$1,TODAY()-Matriz!S550&gt;0,Matriz!T550="")=TRUE,2,
      IF(AND(Matriz!C550=Contadores!H$1,Matriz!T550&lt;&gt;"")=TRUE,3,0)
   )
)</f>
        <v>0</v>
      </c>
      <c r="I507">
        <f ca="1">+IF(AND(Matriz!C550=Contadores!I$1,TODAY()-Matriz!S550&lt;=0,Matriz!T550="")=TRUE,1,
   IF(AND(Matriz!C550=Contadores!I$1,TODAY()-Matriz!S550&gt;0,Matriz!T550="")=TRUE,2,
      IF(AND(Matriz!C550=Contadores!I$1,Matriz!T550&lt;&gt;"")=TRUE,3,0)
   )
)</f>
        <v>0</v>
      </c>
      <c r="J507">
        <f ca="1">+IF(AND(Matriz!C550=Contadores!J$1,TODAY()-Matriz!S550&lt;=0,Matriz!T550="")=TRUE,1,
   IF(AND(Matriz!C550=Contadores!J$1,TODAY()-Matriz!S550&gt;0,Matriz!T550="")=TRUE,2,
      IF(AND(Matriz!C550=Contadores!J$1,Matriz!T550&lt;&gt;"")=TRUE,3,0)
   )
)</f>
        <v>0</v>
      </c>
      <c r="K507">
        <f ca="1">+IF(AND(Matriz!C550=Contadores!K$1,TODAY()-Matriz!S550&lt;=0,Matriz!T550="")=TRUE,1,
   IF(AND(Matriz!C550=Contadores!K$1,TODAY()-Matriz!S550&gt;0,Matriz!T550="")=TRUE,2,
      IF(AND(Matriz!C550=Contadores!K$1,Matriz!T550&lt;&gt;"")=TRUE,3,0)
   )
)</f>
        <v>0</v>
      </c>
    </row>
    <row r="508" spans="1:11" x14ac:dyDescent="0.25">
      <c r="A508">
        <v>507</v>
      </c>
      <c r="B508">
        <f ca="1">+IF(AND(Matriz!C551=Contadores!B$1,TODAY()-Matriz!S551&lt;=0,Matriz!T551="")=TRUE,1,
   IF(AND(Matriz!C551=Contadores!B$1,TODAY()-Matriz!S551&gt;0,Matriz!T551="")=TRUE,2,
      IF(AND(Matriz!C551=Contadores!B$1,Matriz!T551&lt;&gt;"")=TRUE,3,0)
   )
)</f>
        <v>0</v>
      </c>
      <c r="C508">
        <f ca="1">+IF(AND(Matriz!C551=Contadores!C$1,TODAY()-Matriz!S551&lt;=0,Matriz!T551="")=TRUE,1,
   IF(AND(Matriz!C551=Contadores!C$1,TODAY()-Matriz!S551&gt;0,Matriz!T551="")=TRUE,2,
      IF(AND(Matriz!C551=Contadores!C$1,Matriz!T551&lt;&gt;"")=TRUE,3,0)
   )
)</f>
        <v>0</v>
      </c>
      <c r="D508">
        <f ca="1">+IF(AND(Matriz!C551=Contadores!D$1,TODAY()-Matriz!S551&lt;=0,Matriz!T551="")=TRUE,1,
   IF(AND(Matriz!C551=Contadores!D$1,TODAY()-Matriz!S551&gt;0,Matriz!T551="")=TRUE,2,
      IF(AND(Matriz!C551=Contadores!D$1,Matriz!T551&lt;&gt;"")=TRUE,3,0)
   )
)</f>
        <v>0</v>
      </c>
      <c r="E508">
        <f ca="1">+IF(AND(Matriz!C551=Contadores!E$1,TODAY()-Matriz!S551&lt;=0,Matriz!T551="")=TRUE,1,
   IF(AND(Matriz!C551=Contadores!E$1,TODAY()-Matriz!S551&gt;0,Matriz!T551="")=TRUE,2,
      IF(AND(Matriz!C551=Contadores!E$1,Matriz!T551&lt;&gt;"")=TRUE,3,0)
   )
)</f>
        <v>0</v>
      </c>
      <c r="F508">
        <f ca="1">+IF(AND(Matriz!C551=Contadores!F$1,TODAY()-Matriz!S551&lt;=0,Matriz!T551="")=TRUE,1,
   IF(AND(Matriz!C551=Contadores!F$1,TODAY()-Matriz!S551&gt;0,Matriz!T551="")=TRUE,2,
      IF(AND(Matriz!C551=Contadores!F$1,Matriz!T551&lt;&gt;"")=TRUE,3,0)
   )
)</f>
        <v>0</v>
      </c>
      <c r="G508">
        <f ca="1">+IF(AND(Matriz!C551=Contadores!G$1,TODAY()-Matriz!S551&lt;=0,Matriz!T551="")=TRUE,1,
   IF(AND(Matriz!C551=Contadores!G$1,TODAY()-Matriz!S551&gt;0,Matriz!T551="")=TRUE,2,
      IF(AND(Matriz!C551=Contadores!G$1,Matriz!T551&lt;&gt;"")=TRUE,3,0)
   )
)</f>
        <v>0</v>
      </c>
      <c r="H508">
        <f ca="1">+IF(AND(Matriz!C551=Contadores!H$1,TODAY()-Matriz!S551&lt;=0,Matriz!T551="")=TRUE,1,
   IF(AND(Matriz!C551=Contadores!H$1,TODAY()-Matriz!S551&gt;0,Matriz!T551="")=TRUE,2,
      IF(AND(Matriz!C551=Contadores!H$1,Matriz!T551&lt;&gt;"")=TRUE,3,0)
   )
)</f>
        <v>0</v>
      </c>
      <c r="I508">
        <f ca="1">+IF(AND(Matriz!C551=Contadores!I$1,TODAY()-Matriz!S551&lt;=0,Matriz!T551="")=TRUE,1,
   IF(AND(Matriz!C551=Contadores!I$1,TODAY()-Matriz!S551&gt;0,Matriz!T551="")=TRUE,2,
      IF(AND(Matriz!C551=Contadores!I$1,Matriz!T551&lt;&gt;"")=TRUE,3,0)
   )
)</f>
        <v>0</v>
      </c>
      <c r="J508">
        <f ca="1">+IF(AND(Matriz!C551=Contadores!J$1,TODAY()-Matriz!S551&lt;=0,Matriz!T551="")=TRUE,1,
   IF(AND(Matriz!C551=Contadores!J$1,TODAY()-Matriz!S551&gt;0,Matriz!T551="")=TRUE,2,
      IF(AND(Matriz!C551=Contadores!J$1,Matriz!T551&lt;&gt;"")=TRUE,3,0)
   )
)</f>
        <v>0</v>
      </c>
      <c r="K508">
        <f ca="1">+IF(AND(Matriz!C551=Contadores!K$1,TODAY()-Matriz!S551&lt;=0,Matriz!T551="")=TRUE,1,
   IF(AND(Matriz!C551=Contadores!K$1,TODAY()-Matriz!S551&gt;0,Matriz!T551="")=TRUE,2,
      IF(AND(Matriz!C551=Contadores!K$1,Matriz!T551&lt;&gt;"")=TRUE,3,0)
   )
)</f>
        <v>0</v>
      </c>
    </row>
    <row r="509" spans="1:11" x14ac:dyDescent="0.25">
      <c r="A509">
        <v>508</v>
      </c>
      <c r="B509">
        <f ca="1">+IF(AND(Matriz!C552=Contadores!B$1,TODAY()-Matriz!S552&lt;=0,Matriz!T552="")=TRUE,1,
   IF(AND(Matriz!C552=Contadores!B$1,TODAY()-Matriz!S552&gt;0,Matriz!T552="")=TRUE,2,
      IF(AND(Matriz!C552=Contadores!B$1,Matriz!T552&lt;&gt;"")=TRUE,3,0)
   )
)</f>
        <v>0</v>
      </c>
      <c r="C509">
        <f ca="1">+IF(AND(Matriz!C552=Contadores!C$1,TODAY()-Matriz!S552&lt;=0,Matriz!T552="")=TRUE,1,
   IF(AND(Matriz!C552=Contadores!C$1,TODAY()-Matriz!S552&gt;0,Matriz!T552="")=TRUE,2,
      IF(AND(Matriz!C552=Contadores!C$1,Matriz!T552&lt;&gt;"")=TRUE,3,0)
   )
)</f>
        <v>0</v>
      </c>
      <c r="D509">
        <f ca="1">+IF(AND(Matriz!C552=Contadores!D$1,TODAY()-Matriz!S552&lt;=0,Matriz!T552="")=TRUE,1,
   IF(AND(Matriz!C552=Contadores!D$1,TODAY()-Matriz!S552&gt;0,Matriz!T552="")=TRUE,2,
      IF(AND(Matriz!C552=Contadores!D$1,Matriz!T552&lt;&gt;"")=TRUE,3,0)
   )
)</f>
        <v>0</v>
      </c>
      <c r="E509">
        <f ca="1">+IF(AND(Matriz!C552=Contadores!E$1,TODAY()-Matriz!S552&lt;=0,Matriz!T552="")=TRUE,1,
   IF(AND(Matriz!C552=Contadores!E$1,TODAY()-Matriz!S552&gt;0,Matriz!T552="")=TRUE,2,
      IF(AND(Matriz!C552=Contadores!E$1,Matriz!T552&lt;&gt;"")=TRUE,3,0)
   )
)</f>
        <v>0</v>
      </c>
      <c r="F509">
        <f ca="1">+IF(AND(Matriz!C552=Contadores!F$1,TODAY()-Matriz!S552&lt;=0,Matriz!T552="")=TRUE,1,
   IF(AND(Matriz!C552=Contadores!F$1,TODAY()-Matriz!S552&gt;0,Matriz!T552="")=TRUE,2,
      IF(AND(Matriz!C552=Contadores!F$1,Matriz!T552&lt;&gt;"")=TRUE,3,0)
   )
)</f>
        <v>0</v>
      </c>
      <c r="G509">
        <f ca="1">+IF(AND(Matriz!C552=Contadores!G$1,TODAY()-Matriz!S552&lt;=0,Matriz!T552="")=TRUE,1,
   IF(AND(Matriz!C552=Contadores!G$1,TODAY()-Matriz!S552&gt;0,Matriz!T552="")=TRUE,2,
      IF(AND(Matriz!C552=Contadores!G$1,Matriz!T552&lt;&gt;"")=TRUE,3,0)
   )
)</f>
        <v>0</v>
      </c>
      <c r="H509">
        <f ca="1">+IF(AND(Matriz!C552=Contadores!H$1,TODAY()-Matriz!S552&lt;=0,Matriz!T552="")=TRUE,1,
   IF(AND(Matriz!C552=Contadores!H$1,TODAY()-Matriz!S552&gt;0,Matriz!T552="")=TRUE,2,
      IF(AND(Matriz!C552=Contadores!H$1,Matriz!T552&lt;&gt;"")=TRUE,3,0)
   )
)</f>
        <v>0</v>
      </c>
      <c r="I509">
        <f ca="1">+IF(AND(Matriz!C552=Contadores!I$1,TODAY()-Matriz!S552&lt;=0,Matriz!T552="")=TRUE,1,
   IF(AND(Matriz!C552=Contadores!I$1,TODAY()-Matriz!S552&gt;0,Matriz!T552="")=TRUE,2,
      IF(AND(Matriz!C552=Contadores!I$1,Matriz!T552&lt;&gt;"")=TRUE,3,0)
   )
)</f>
        <v>0</v>
      </c>
      <c r="J509">
        <f ca="1">+IF(AND(Matriz!C552=Contadores!J$1,TODAY()-Matriz!S552&lt;=0,Matriz!T552="")=TRUE,1,
   IF(AND(Matriz!C552=Contadores!J$1,TODAY()-Matriz!S552&gt;0,Matriz!T552="")=TRUE,2,
      IF(AND(Matriz!C552=Contadores!J$1,Matriz!T552&lt;&gt;"")=TRUE,3,0)
   )
)</f>
        <v>0</v>
      </c>
      <c r="K509">
        <f ca="1">+IF(AND(Matriz!C552=Contadores!K$1,TODAY()-Matriz!S552&lt;=0,Matriz!T552="")=TRUE,1,
   IF(AND(Matriz!C552=Contadores!K$1,TODAY()-Matriz!S552&gt;0,Matriz!T552="")=TRUE,2,
      IF(AND(Matriz!C552=Contadores!K$1,Matriz!T552&lt;&gt;"")=TRUE,3,0)
   )
)</f>
        <v>0</v>
      </c>
    </row>
    <row r="510" spans="1:11" x14ac:dyDescent="0.25">
      <c r="A510">
        <v>509</v>
      </c>
      <c r="B510">
        <f ca="1">+IF(AND(Matriz!C553=Contadores!B$1,TODAY()-Matriz!S553&lt;=0,Matriz!T553="")=TRUE,1,
   IF(AND(Matriz!C553=Contadores!B$1,TODAY()-Matriz!S553&gt;0,Matriz!T553="")=TRUE,2,
      IF(AND(Matriz!C553=Contadores!B$1,Matriz!T553&lt;&gt;"")=TRUE,3,0)
   )
)</f>
        <v>0</v>
      </c>
      <c r="C510">
        <f ca="1">+IF(AND(Matriz!C553=Contadores!C$1,TODAY()-Matriz!S553&lt;=0,Matriz!T553="")=TRUE,1,
   IF(AND(Matriz!C553=Contadores!C$1,TODAY()-Matriz!S553&gt;0,Matriz!T553="")=TRUE,2,
      IF(AND(Matriz!C553=Contadores!C$1,Matriz!T553&lt;&gt;"")=TRUE,3,0)
   )
)</f>
        <v>0</v>
      </c>
      <c r="D510">
        <f ca="1">+IF(AND(Matriz!C553=Contadores!D$1,TODAY()-Matriz!S553&lt;=0,Matriz!T553="")=TRUE,1,
   IF(AND(Matriz!C553=Contadores!D$1,TODAY()-Matriz!S553&gt;0,Matriz!T553="")=TRUE,2,
      IF(AND(Matriz!C553=Contadores!D$1,Matriz!T553&lt;&gt;"")=TRUE,3,0)
   )
)</f>
        <v>0</v>
      </c>
      <c r="E510">
        <f ca="1">+IF(AND(Matriz!C553=Contadores!E$1,TODAY()-Matriz!S553&lt;=0,Matriz!T553="")=TRUE,1,
   IF(AND(Matriz!C553=Contadores!E$1,TODAY()-Matriz!S553&gt;0,Matriz!T553="")=TRUE,2,
      IF(AND(Matriz!C553=Contadores!E$1,Matriz!T553&lt;&gt;"")=TRUE,3,0)
   )
)</f>
        <v>0</v>
      </c>
      <c r="F510">
        <f ca="1">+IF(AND(Matriz!C553=Contadores!F$1,TODAY()-Matriz!S553&lt;=0,Matriz!T553="")=TRUE,1,
   IF(AND(Matriz!C553=Contadores!F$1,TODAY()-Matriz!S553&gt;0,Matriz!T553="")=TRUE,2,
      IF(AND(Matriz!C553=Contadores!F$1,Matriz!T553&lt;&gt;"")=TRUE,3,0)
   )
)</f>
        <v>0</v>
      </c>
      <c r="G510">
        <f ca="1">+IF(AND(Matriz!C553=Contadores!G$1,TODAY()-Matriz!S553&lt;=0,Matriz!T553="")=TRUE,1,
   IF(AND(Matriz!C553=Contadores!G$1,TODAY()-Matriz!S553&gt;0,Matriz!T553="")=TRUE,2,
      IF(AND(Matriz!C553=Contadores!G$1,Matriz!T553&lt;&gt;"")=TRUE,3,0)
   )
)</f>
        <v>0</v>
      </c>
      <c r="H510">
        <f ca="1">+IF(AND(Matriz!C553=Contadores!H$1,TODAY()-Matriz!S553&lt;=0,Matriz!T553="")=TRUE,1,
   IF(AND(Matriz!C553=Contadores!H$1,TODAY()-Matriz!S553&gt;0,Matriz!T553="")=TRUE,2,
      IF(AND(Matriz!C553=Contadores!H$1,Matriz!T553&lt;&gt;"")=TRUE,3,0)
   )
)</f>
        <v>0</v>
      </c>
      <c r="I510">
        <f ca="1">+IF(AND(Matriz!C553=Contadores!I$1,TODAY()-Matriz!S553&lt;=0,Matriz!T553="")=TRUE,1,
   IF(AND(Matriz!C553=Contadores!I$1,TODAY()-Matriz!S553&gt;0,Matriz!T553="")=TRUE,2,
      IF(AND(Matriz!C553=Contadores!I$1,Matriz!T553&lt;&gt;"")=TRUE,3,0)
   )
)</f>
        <v>0</v>
      </c>
      <c r="J510">
        <f ca="1">+IF(AND(Matriz!C553=Contadores!J$1,TODAY()-Matriz!S553&lt;=0,Matriz!T553="")=TRUE,1,
   IF(AND(Matriz!C553=Contadores!J$1,TODAY()-Matriz!S553&gt;0,Matriz!T553="")=TRUE,2,
      IF(AND(Matriz!C553=Contadores!J$1,Matriz!T553&lt;&gt;"")=TRUE,3,0)
   )
)</f>
        <v>0</v>
      </c>
      <c r="K510">
        <f ca="1">+IF(AND(Matriz!C553=Contadores!K$1,TODAY()-Matriz!S553&lt;=0,Matriz!T553="")=TRUE,1,
   IF(AND(Matriz!C553=Contadores!K$1,TODAY()-Matriz!S553&gt;0,Matriz!T553="")=TRUE,2,
      IF(AND(Matriz!C553=Contadores!K$1,Matriz!T553&lt;&gt;"")=TRUE,3,0)
   )
)</f>
        <v>0</v>
      </c>
    </row>
    <row r="511" spans="1:11" x14ac:dyDescent="0.25">
      <c r="A511">
        <v>510</v>
      </c>
      <c r="B511">
        <f ca="1">+IF(AND(Matriz!C554=Contadores!B$1,TODAY()-Matriz!S554&lt;=0,Matriz!T554="")=TRUE,1,
   IF(AND(Matriz!C554=Contadores!B$1,TODAY()-Matriz!S554&gt;0,Matriz!T554="")=TRUE,2,
      IF(AND(Matriz!C554=Contadores!B$1,Matriz!T554&lt;&gt;"")=TRUE,3,0)
   )
)</f>
        <v>0</v>
      </c>
      <c r="C511">
        <f ca="1">+IF(AND(Matriz!C554=Contadores!C$1,TODAY()-Matriz!S554&lt;=0,Matriz!T554="")=TRUE,1,
   IF(AND(Matriz!C554=Contadores!C$1,TODAY()-Matriz!S554&gt;0,Matriz!T554="")=TRUE,2,
      IF(AND(Matriz!C554=Contadores!C$1,Matriz!T554&lt;&gt;"")=TRUE,3,0)
   )
)</f>
        <v>0</v>
      </c>
      <c r="D511">
        <f ca="1">+IF(AND(Matriz!C554=Contadores!D$1,TODAY()-Matriz!S554&lt;=0,Matriz!T554="")=TRUE,1,
   IF(AND(Matriz!C554=Contadores!D$1,TODAY()-Matriz!S554&gt;0,Matriz!T554="")=TRUE,2,
      IF(AND(Matriz!C554=Contadores!D$1,Matriz!T554&lt;&gt;"")=TRUE,3,0)
   )
)</f>
        <v>0</v>
      </c>
      <c r="E511">
        <f ca="1">+IF(AND(Matriz!C554=Contadores!E$1,TODAY()-Matriz!S554&lt;=0,Matriz!T554="")=TRUE,1,
   IF(AND(Matriz!C554=Contadores!E$1,TODAY()-Matriz!S554&gt;0,Matriz!T554="")=TRUE,2,
      IF(AND(Matriz!C554=Contadores!E$1,Matriz!T554&lt;&gt;"")=TRUE,3,0)
   )
)</f>
        <v>0</v>
      </c>
      <c r="F511">
        <f ca="1">+IF(AND(Matriz!C554=Contadores!F$1,TODAY()-Matriz!S554&lt;=0,Matriz!T554="")=TRUE,1,
   IF(AND(Matriz!C554=Contadores!F$1,TODAY()-Matriz!S554&gt;0,Matriz!T554="")=TRUE,2,
      IF(AND(Matriz!C554=Contadores!F$1,Matriz!T554&lt;&gt;"")=TRUE,3,0)
   )
)</f>
        <v>0</v>
      </c>
      <c r="G511">
        <f ca="1">+IF(AND(Matriz!C554=Contadores!G$1,TODAY()-Matriz!S554&lt;=0,Matriz!T554="")=TRUE,1,
   IF(AND(Matriz!C554=Contadores!G$1,TODAY()-Matriz!S554&gt;0,Matriz!T554="")=TRUE,2,
      IF(AND(Matriz!C554=Contadores!G$1,Matriz!T554&lt;&gt;"")=TRUE,3,0)
   )
)</f>
        <v>0</v>
      </c>
      <c r="H511">
        <f ca="1">+IF(AND(Matriz!C554=Contadores!H$1,TODAY()-Matriz!S554&lt;=0,Matriz!T554="")=TRUE,1,
   IF(AND(Matriz!C554=Contadores!H$1,TODAY()-Matriz!S554&gt;0,Matriz!T554="")=TRUE,2,
      IF(AND(Matriz!C554=Contadores!H$1,Matriz!T554&lt;&gt;"")=TRUE,3,0)
   )
)</f>
        <v>0</v>
      </c>
      <c r="I511">
        <f ca="1">+IF(AND(Matriz!C554=Contadores!I$1,TODAY()-Matriz!S554&lt;=0,Matriz!T554="")=TRUE,1,
   IF(AND(Matriz!C554=Contadores!I$1,TODAY()-Matriz!S554&gt;0,Matriz!T554="")=TRUE,2,
      IF(AND(Matriz!C554=Contadores!I$1,Matriz!T554&lt;&gt;"")=TRUE,3,0)
   )
)</f>
        <v>0</v>
      </c>
      <c r="J511">
        <f ca="1">+IF(AND(Matriz!C554=Contadores!J$1,TODAY()-Matriz!S554&lt;=0,Matriz!T554="")=TRUE,1,
   IF(AND(Matriz!C554=Contadores!J$1,TODAY()-Matriz!S554&gt;0,Matriz!T554="")=TRUE,2,
      IF(AND(Matriz!C554=Contadores!J$1,Matriz!T554&lt;&gt;"")=TRUE,3,0)
   )
)</f>
        <v>0</v>
      </c>
      <c r="K511">
        <f ca="1">+IF(AND(Matriz!C554=Contadores!K$1,TODAY()-Matriz!S554&lt;=0,Matriz!T554="")=TRUE,1,
   IF(AND(Matriz!C554=Contadores!K$1,TODAY()-Matriz!S554&gt;0,Matriz!T554="")=TRUE,2,
      IF(AND(Matriz!C554=Contadores!K$1,Matriz!T554&lt;&gt;"")=TRUE,3,0)
   )
)</f>
        <v>0</v>
      </c>
    </row>
    <row r="512" spans="1:11" x14ac:dyDescent="0.25">
      <c r="A512">
        <v>511</v>
      </c>
      <c r="B512">
        <f ca="1">+IF(AND(Matriz!C555=Contadores!B$1,TODAY()-Matriz!S555&lt;=0,Matriz!T555="")=TRUE,1,
   IF(AND(Matriz!C555=Contadores!B$1,TODAY()-Matriz!S555&gt;0,Matriz!T555="")=TRUE,2,
      IF(AND(Matriz!C555=Contadores!B$1,Matriz!T555&lt;&gt;"")=TRUE,3,0)
   )
)</f>
        <v>0</v>
      </c>
      <c r="C512">
        <f ca="1">+IF(AND(Matriz!C555=Contadores!C$1,TODAY()-Matriz!S555&lt;=0,Matriz!T555="")=TRUE,1,
   IF(AND(Matriz!C555=Contadores!C$1,TODAY()-Matriz!S555&gt;0,Matriz!T555="")=TRUE,2,
      IF(AND(Matriz!C555=Contadores!C$1,Matriz!T555&lt;&gt;"")=TRUE,3,0)
   )
)</f>
        <v>0</v>
      </c>
      <c r="D512">
        <f ca="1">+IF(AND(Matriz!C555=Contadores!D$1,TODAY()-Matriz!S555&lt;=0,Matriz!T555="")=TRUE,1,
   IF(AND(Matriz!C555=Contadores!D$1,TODAY()-Matriz!S555&gt;0,Matriz!T555="")=TRUE,2,
      IF(AND(Matriz!C555=Contadores!D$1,Matriz!T555&lt;&gt;"")=TRUE,3,0)
   )
)</f>
        <v>0</v>
      </c>
      <c r="E512">
        <f ca="1">+IF(AND(Matriz!C555=Contadores!E$1,TODAY()-Matriz!S555&lt;=0,Matriz!T555="")=TRUE,1,
   IF(AND(Matriz!C555=Contadores!E$1,TODAY()-Matriz!S555&gt;0,Matriz!T555="")=TRUE,2,
      IF(AND(Matriz!C555=Contadores!E$1,Matriz!T555&lt;&gt;"")=TRUE,3,0)
   )
)</f>
        <v>0</v>
      </c>
      <c r="F512">
        <f ca="1">+IF(AND(Matriz!C555=Contadores!F$1,TODAY()-Matriz!S555&lt;=0,Matriz!T555="")=TRUE,1,
   IF(AND(Matriz!C555=Contadores!F$1,TODAY()-Matriz!S555&gt;0,Matriz!T555="")=TRUE,2,
      IF(AND(Matriz!C555=Contadores!F$1,Matriz!T555&lt;&gt;"")=TRUE,3,0)
   )
)</f>
        <v>0</v>
      </c>
      <c r="G512">
        <f ca="1">+IF(AND(Matriz!C555=Contadores!G$1,TODAY()-Matriz!S555&lt;=0,Matriz!T555="")=TRUE,1,
   IF(AND(Matriz!C555=Contadores!G$1,TODAY()-Matriz!S555&gt;0,Matriz!T555="")=TRUE,2,
      IF(AND(Matriz!C555=Contadores!G$1,Matriz!T555&lt;&gt;"")=TRUE,3,0)
   )
)</f>
        <v>0</v>
      </c>
      <c r="H512">
        <f ca="1">+IF(AND(Matriz!C555=Contadores!H$1,TODAY()-Matriz!S555&lt;=0,Matriz!T555="")=TRUE,1,
   IF(AND(Matriz!C555=Contadores!H$1,TODAY()-Matriz!S555&gt;0,Matriz!T555="")=TRUE,2,
      IF(AND(Matriz!C555=Contadores!H$1,Matriz!T555&lt;&gt;"")=TRUE,3,0)
   )
)</f>
        <v>0</v>
      </c>
      <c r="I512">
        <f ca="1">+IF(AND(Matriz!C555=Contadores!I$1,TODAY()-Matriz!S555&lt;=0,Matriz!T555="")=TRUE,1,
   IF(AND(Matriz!C555=Contadores!I$1,TODAY()-Matriz!S555&gt;0,Matriz!T555="")=TRUE,2,
      IF(AND(Matriz!C555=Contadores!I$1,Matriz!T555&lt;&gt;"")=TRUE,3,0)
   )
)</f>
        <v>0</v>
      </c>
      <c r="J512">
        <f ca="1">+IF(AND(Matriz!C555=Contadores!J$1,TODAY()-Matriz!S555&lt;=0,Matriz!T555="")=TRUE,1,
   IF(AND(Matriz!C555=Contadores!J$1,TODAY()-Matriz!S555&gt;0,Matriz!T555="")=TRUE,2,
      IF(AND(Matriz!C555=Contadores!J$1,Matriz!T555&lt;&gt;"")=TRUE,3,0)
   )
)</f>
        <v>0</v>
      </c>
      <c r="K512">
        <f ca="1">+IF(AND(Matriz!C555=Contadores!K$1,TODAY()-Matriz!S555&lt;=0,Matriz!T555="")=TRUE,1,
   IF(AND(Matriz!C555=Contadores!K$1,TODAY()-Matriz!S555&gt;0,Matriz!T555="")=TRUE,2,
      IF(AND(Matriz!C555=Contadores!K$1,Matriz!T555&lt;&gt;"")=TRUE,3,0)
   )
)</f>
        <v>0</v>
      </c>
    </row>
    <row r="513" spans="1:11" x14ac:dyDescent="0.25">
      <c r="A513">
        <v>512</v>
      </c>
      <c r="B513">
        <f ca="1">+IF(AND(Matriz!C556=Contadores!B$1,TODAY()-Matriz!S556&lt;=0,Matriz!T556="")=TRUE,1,
   IF(AND(Matriz!C556=Contadores!B$1,TODAY()-Matriz!S556&gt;0,Matriz!T556="")=TRUE,2,
      IF(AND(Matriz!C556=Contadores!B$1,Matriz!T556&lt;&gt;"")=TRUE,3,0)
   )
)</f>
        <v>0</v>
      </c>
      <c r="C513">
        <f ca="1">+IF(AND(Matriz!C556=Contadores!C$1,TODAY()-Matriz!S556&lt;=0,Matriz!T556="")=TRUE,1,
   IF(AND(Matriz!C556=Contadores!C$1,TODAY()-Matriz!S556&gt;0,Matriz!T556="")=TRUE,2,
      IF(AND(Matriz!C556=Contadores!C$1,Matriz!T556&lt;&gt;"")=TRUE,3,0)
   )
)</f>
        <v>0</v>
      </c>
      <c r="D513">
        <f ca="1">+IF(AND(Matriz!C556=Contadores!D$1,TODAY()-Matriz!S556&lt;=0,Matriz!T556="")=TRUE,1,
   IF(AND(Matriz!C556=Contadores!D$1,TODAY()-Matriz!S556&gt;0,Matriz!T556="")=TRUE,2,
      IF(AND(Matriz!C556=Contadores!D$1,Matriz!T556&lt;&gt;"")=TRUE,3,0)
   )
)</f>
        <v>0</v>
      </c>
      <c r="E513">
        <f ca="1">+IF(AND(Matriz!C556=Contadores!E$1,TODAY()-Matriz!S556&lt;=0,Matriz!T556="")=TRUE,1,
   IF(AND(Matriz!C556=Contadores!E$1,TODAY()-Matriz!S556&gt;0,Matriz!T556="")=TRUE,2,
      IF(AND(Matriz!C556=Contadores!E$1,Matriz!T556&lt;&gt;"")=TRUE,3,0)
   )
)</f>
        <v>0</v>
      </c>
      <c r="F513">
        <f ca="1">+IF(AND(Matriz!C556=Contadores!F$1,TODAY()-Matriz!S556&lt;=0,Matriz!T556="")=TRUE,1,
   IF(AND(Matriz!C556=Contadores!F$1,TODAY()-Matriz!S556&gt;0,Matriz!T556="")=TRUE,2,
      IF(AND(Matriz!C556=Contadores!F$1,Matriz!T556&lt;&gt;"")=TRUE,3,0)
   )
)</f>
        <v>0</v>
      </c>
      <c r="G513">
        <f ca="1">+IF(AND(Matriz!C556=Contadores!G$1,TODAY()-Matriz!S556&lt;=0,Matriz!T556="")=TRUE,1,
   IF(AND(Matriz!C556=Contadores!G$1,TODAY()-Matriz!S556&gt;0,Matriz!T556="")=TRUE,2,
      IF(AND(Matriz!C556=Contadores!G$1,Matriz!T556&lt;&gt;"")=TRUE,3,0)
   )
)</f>
        <v>0</v>
      </c>
      <c r="H513">
        <f ca="1">+IF(AND(Matriz!C556=Contadores!H$1,TODAY()-Matriz!S556&lt;=0,Matriz!T556="")=TRUE,1,
   IF(AND(Matriz!C556=Contadores!H$1,TODAY()-Matriz!S556&gt;0,Matriz!T556="")=TRUE,2,
      IF(AND(Matriz!C556=Contadores!H$1,Matriz!T556&lt;&gt;"")=TRUE,3,0)
   )
)</f>
        <v>0</v>
      </c>
      <c r="I513">
        <f ca="1">+IF(AND(Matriz!C556=Contadores!I$1,TODAY()-Matriz!S556&lt;=0,Matriz!T556="")=TRUE,1,
   IF(AND(Matriz!C556=Contadores!I$1,TODAY()-Matriz!S556&gt;0,Matriz!T556="")=TRUE,2,
      IF(AND(Matriz!C556=Contadores!I$1,Matriz!T556&lt;&gt;"")=TRUE,3,0)
   )
)</f>
        <v>0</v>
      </c>
      <c r="J513">
        <f ca="1">+IF(AND(Matriz!C556=Contadores!J$1,TODAY()-Matriz!S556&lt;=0,Matriz!T556="")=TRUE,1,
   IF(AND(Matriz!C556=Contadores!J$1,TODAY()-Matriz!S556&gt;0,Matriz!T556="")=TRUE,2,
      IF(AND(Matriz!C556=Contadores!J$1,Matriz!T556&lt;&gt;"")=TRUE,3,0)
   )
)</f>
        <v>0</v>
      </c>
      <c r="K513">
        <f ca="1">+IF(AND(Matriz!C556=Contadores!K$1,TODAY()-Matriz!S556&lt;=0,Matriz!T556="")=TRUE,1,
   IF(AND(Matriz!C556=Contadores!K$1,TODAY()-Matriz!S556&gt;0,Matriz!T556="")=TRUE,2,
      IF(AND(Matriz!C556=Contadores!K$1,Matriz!T556&lt;&gt;"")=TRUE,3,0)
   )
)</f>
        <v>0</v>
      </c>
    </row>
    <row r="514" spans="1:11" x14ac:dyDescent="0.25">
      <c r="A514">
        <v>513</v>
      </c>
      <c r="B514">
        <f ca="1">+IF(AND(Matriz!C557=Contadores!B$1,TODAY()-Matriz!S557&lt;=0,Matriz!T557="")=TRUE,1,
   IF(AND(Matriz!C557=Contadores!B$1,TODAY()-Matriz!S557&gt;0,Matriz!T557="")=TRUE,2,
      IF(AND(Matriz!C557=Contadores!B$1,Matriz!T557&lt;&gt;"")=TRUE,3,0)
   )
)</f>
        <v>0</v>
      </c>
      <c r="C514">
        <f ca="1">+IF(AND(Matriz!C557=Contadores!C$1,TODAY()-Matriz!S557&lt;=0,Matriz!T557="")=TRUE,1,
   IF(AND(Matriz!C557=Contadores!C$1,TODAY()-Matriz!S557&gt;0,Matriz!T557="")=TRUE,2,
      IF(AND(Matriz!C557=Contadores!C$1,Matriz!T557&lt;&gt;"")=TRUE,3,0)
   )
)</f>
        <v>0</v>
      </c>
      <c r="D514">
        <f ca="1">+IF(AND(Matriz!C557=Contadores!D$1,TODAY()-Matriz!S557&lt;=0,Matriz!T557="")=TRUE,1,
   IF(AND(Matriz!C557=Contadores!D$1,TODAY()-Matriz!S557&gt;0,Matriz!T557="")=TRUE,2,
      IF(AND(Matriz!C557=Contadores!D$1,Matriz!T557&lt;&gt;"")=TRUE,3,0)
   )
)</f>
        <v>0</v>
      </c>
      <c r="E514">
        <f ca="1">+IF(AND(Matriz!C557=Contadores!E$1,TODAY()-Matriz!S557&lt;=0,Matriz!T557="")=TRUE,1,
   IF(AND(Matriz!C557=Contadores!E$1,TODAY()-Matriz!S557&gt;0,Matriz!T557="")=TRUE,2,
      IF(AND(Matriz!C557=Contadores!E$1,Matriz!T557&lt;&gt;"")=TRUE,3,0)
   )
)</f>
        <v>0</v>
      </c>
      <c r="F514">
        <f ca="1">+IF(AND(Matriz!C557=Contadores!F$1,TODAY()-Matriz!S557&lt;=0,Matriz!T557="")=TRUE,1,
   IF(AND(Matriz!C557=Contadores!F$1,TODAY()-Matriz!S557&gt;0,Matriz!T557="")=TRUE,2,
      IF(AND(Matriz!C557=Contadores!F$1,Matriz!T557&lt;&gt;"")=TRUE,3,0)
   )
)</f>
        <v>0</v>
      </c>
      <c r="G514">
        <f ca="1">+IF(AND(Matriz!C557=Contadores!G$1,TODAY()-Matriz!S557&lt;=0,Matriz!T557="")=TRUE,1,
   IF(AND(Matriz!C557=Contadores!G$1,TODAY()-Matriz!S557&gt;0,Matriz!T557="")=TRUE,2,
      IF(AND(Matriz!C557=Contadores!G$1,Matriz!T557&lt;&gt;"")=TRUE,3,0)
   )
)</f>
        <v>0</v>
      </c>
      <c r="H514">
        <f ca="1">+IF(AND(Matriz!C557=Contadores!H$1,TODAY()-Matriz!S557&lt;=0,Matriz!T557="")=TRUE,1,
   IF(AND(Matriz!C557=Contadores!H$1,TODAY()-Matriz!S557&gt;0,Matriz!T557="")=TRUE,2,
      IF(AND(Matriz!C557=Contadores!H$1,Matriz!T557&lt;&gt;"")=TRUE,3,0)
   )
)</f>
        <v>0</v>
      </c>
      <c r="I514">
        <f ca="1">+IF(AND(Matriz!C557=Contadores!I$1,TODAY()-Matriz!S557&lt;=0,Matriz!T557="")=TRUE,1,
   IF(AND(Matriz!C557=Contadores!I$1,TODAY()-Matriz!S557&gt;0,Matriz!T557="")=TRUE,2,
      IF(AND(Matriz!C557=Contadores!I$1,Matriz!T557&lt;&gt;"")=TRUE,3,0)
   )
)</f>
        <v>0</v>
      </c>
      <c r="J514">
        <f ca="1">+IF(AND(Matriz!C557=Contadores!J$1,TODAY()-Matriz!S557&lt;=0,Matriz!T557="")=TRUE,1,
   IF(AND(Matriz!C557=Contadores!J$1,TODAY()-Matriz!S557&gt;0,Matriz!T557="")=TRUE,2,
      IF(AND(Matriz!C557=Contadores!J$1,Matriz!T557&lt;&gt;"")=TRUE,3,0)
   )
)</f>
        <v>0</v>
      </c>
      <c r="K514">
        <f ca="1">+IF(AND(Matriz!C557=Contadores!K$1,TODAY()-Matriz!S557&lt;=0,Matriz!T557="")=TRUE,1,
   IF(AND(Matriz!C557=Contadores!K$1,TODAY()-Matriz!S557&gt;0,Matriz!T557="")=TRUE,2,
      IF(AND(Matriz!C557=Contadores!K$1,Matriz!T557&lt;&gt;"")=TRUE,3,0)
   )
)</f>
        <v>0</v>
      </c>
    </row>
    <row r="515" spans="1:11" x14ac:dyDescent="0.25">
      <c r="A515">
        <v>514</v>
      </c>
      <c r="B515">
        <f ca="1">+IF(AND(Matriz!C558=Contadores!B$1,TODAY()-Matriz!S558&lt;=0,Matriz!T558="")=TRUE,1,
   IF(AND(Matriz!C558=Contadores!B$1,TODAY()-Matriz!S558&gt;0,Matriz!T558="")=TRUE,2,
      IF(AND(Matriz!C558=Contadores!B$1,Matriz!T558&lt;&gt;"")=TRUE,3,0)
   )
)</f>
        <v>0</v>
      </c>
      <c r="C515">
        <f ca="1">+IF(AND(Matriz!C558=Contadores!C$1,TODAY()-Matriz!S558&lt;=0,Matriz!T558="")=TRUE,1,
   IF(AND(Matriz!C558=Contadores!C$1,TODAY()-Matriz!S558&gt;0,Matriz!T558="")=TRUE,2,
      IF(AND(Matriz!C558=Contadores!C$1,Matriz!T558&lt;&gt;"")=TRUE,3,0)
   )
)</f>
        <v>0</v>
      </c>
      <c r="D515">
        <f ca="1">+IF(AND(Matriz!C558=Contadores!D$1,TODAY()-Matriz!S558&lt;=0,Matriz!T558="")=TRUE,1,
   IF(AND(Matriz!C558=Contadores!D$1,TODAY()-Matriz!S558&gt;0,Matriz!T558="")=TRUE,2,
      IF(AND(Matriz!C558=Contadores!D$1,Matriz!T558&lt;&gt;"")=TRUE,3,0)
   )
)</f>
        <v>0</v>
      </c>
      <c r="E515">
        <f ca="1">+IF(AND(Matriz!C558=Contadores!E$1,TODAY()-Matriz!S558&lt;=0,Matriz!T558="")=TRUE,1,
   IF(AND(Matriz!C558=Contadores!E$1,TODAY()-Matriz!S558&gt;0,Matriz!T558="")=TRUE,2,
      IF(AND(Matriz!C558=Contadores!E$1,Matriz!T558&lt;&gt;"")=TRUE,3,0)
   )
)</f>
        <v>0</v>
      </c>
      <c r="F515">
        <f ca="1">+IF(AND(Matriz!C558=Contadores!F$1,TODAY()-Matriz!S558&lt;=0,Matriz!T558="")=TRUE,1,
   IF(AND(Matriz!C558=Contadores!F$1,TODAY()-Matriz!S558&gt;0,Matriz!T558="")=TRUE,2,
      IF(AND(Matriz!C558=Contadores!F$1,Matriz!T558&lt;&gt;"")=TRUE,3,0)
   )
)</f>
        <v>0</v>
      </c>
      <c r="G515">
        <f ca="1">+IF(AND(Matriz!C558=Contadores!G$1,TODAY()-Matriz!S558&lt;=0,Matriz!T558="")=TRUE,1,
   IF(AND(Matriz!C558=Contadores!G$1,TODAY()-Matriz!S558&gt;0,Matriz!T558="")=TRUE,2,
      IF(AND(Matriz!C558=Contadores!G$1,Matriz!T558&lt;&gt;"")=TRUE,3,0)
   )
)</f>
        <v>0</v>
      </c>
      <c r="H515">
        <f ca="1">+IF(AND(Matriz!C558=Contadores!H$1,TODAY()-Matriz!S558&lt;=0,Matriz!T558="")=TRUE,1,
   IF(AND(Matriz!C558=Contadores!H$1,TODAY()-Matriz!S558&gt;0,Matriz!T558="")=TRUE,2,
      IF(AND(Matriz!C558=Contadores!H$1,Matriz!T558&lt;&gt;"")=TRUE,3,0)
   )
)</f>
        <v>0</v>
      </c>
      <c r="I515">
        <f ca="1">+IF(AND(Matriz!C558=Contadores!I$1,TODAY()-Matriz!S558&lt;=0,Matriz!T558="")=TRUE,1,
   IF(AND(Matriz!C558=Contadores!I$1,TODAY()-Matriz!S558&gt;0,Matriz!T558="")=TRUE,2,
      IF(AND(Matriz!C558=Contadores!I$1,Matriz!T558&lt;&gt;"")=TRUE,3,0)
   )
)</f>
        <v>0</v>
      </c>
      <c r="J515">
        <f ca="1">+IF(AND(Matriz!C558=Contadores!J$1,TODAY()-Matriz!S558&lt;=0,Matriz!T558="")=TRUE,1,
   IF(AND(Matriz!C558=Contadores!J$1,TODAY()-Matriz!S558&gt;0,Matriz!T558="")=TRUE,2,
      IF(AND(Matriz!C558=Contadores!J$1,Matriz!T558&lt;&gt;"")=TRUE,3,0)
   )
)</f>
        <v>0</v>
      </c>
      <c r="K515">
        <f ca="1">+IF(AND(Matriz!C558=Contadores!K$1,TODAY()-Matriz!S558&lt;=0,Matriz!T558="")=TRUE,1,
   IF(AND(Matriz!C558=Contadores!K$1,TODAY()-Matriz!S558&gt;0,Matriz!T558="")=TRUE,2,
      IF(AND(Matriz!C558=Contadores!K$1,Matriz!T558&lt;&gt;"")=TRUE,3,0)
   )
)</f>
        <v>0</v>
      </c>
    </row>
    <row r="516" spans="1:11" x14ac:dyDescent="0.25">
      <c r="A516">
        <v>515</v>
      </c>
      <c r="B516">
        <f ca="1">+IF(AND(Matriz!C559=Contadores!B$1,TODAY()-Matriz!S559&lt;=0,Matriz!T559="")=TRUE,1,
   IF(AND(Matriz!C559=Contadores!B$1,TODAY()-Matriz!S559&gt;0,Matriz!T559="")=TRUE,2,
      IF(AND(Matriz!C559=Contadores!B$1,Matriz!T559&lt;&gt;"")=TRUE,3,0)
   )
)</f>
        <v>0</v>
      </c>
      <c r="C516">
        <f ca="1">+IF(AND(Matriz!C559=Contadores!C$1,TODAY()-Matriz!S559&lt;=0,Matriz!T559="")=TRUE,1,
   IF(AND(Matriz!C559=Contadores!C$1,TODAY()-Matriz!S559&gt;0,Matriz!T559="")=TRUE,2,
      IF(AND(Matriz!C559=Contadores!C$1,Matriz!T559&lt;&gt;"")=TRUE,3,0)
   )
)</f>
        <v>0</v>
      </c>
      <c r="D516">
        <f ca="1">+IF(AND(Matriz!C559=Contadores!D$1,TODAY()-Matriz!S559&lt;=0,Matriz!T559="")=TRUE,1,
   IF(AND(Matriz!C559=Contadores!D$1,TODAY()-Matriz!S559&gt;0,Matriz!T559="")=TRUE,2,
      IF(AND(Matriz!C559=Contadores!D$1,Matriz!T559&lt;&gt;"")=TRUE,3,0)
   )
)</f>
        <v>0</v>
      </c>
      <c r="E516">
        <f ca="1">+IF(AND(Matriz!C559=Contadores!E$1,TODAY()-Matriz!S559&lt;=0,Matriz!T559="")=TRUE,1,
   IF(AND(Matriz!C559=Contadores!E$1,TODAY()-Matriz!S559&gt;0,Matriz!T559="")=TRUE,2,
      IF(AND(Matriz!C559=Contadores!E$1,Matriz!T559&lt;&gt;"")=TRUE,3,0)
   )
)</f>
        <v>0</v>
      </c>
      <c r="F516">
        <f ca="1">+IF(AND(Matriz!C559=Contadores!F$1,TODAY()-Matriz!S559&lt;=0,Matriz!T559="")=TRUE,1,
   IF(AND(Matriz!C559=Contadores!F$1,TODAY()-Matriz!S559&gt;0,Matriz!T559="")=TRUE,2,
      IF(AND(Matriz!C559=Contadores!F$1,Matriz!T559&lt;&gt;"")=TRUE,3,0)
   )
)</f>
        <v>0</v>
      </c>
      <c r="G516">
        <f ca="1">+IF(AND(Matriz!C559=Contadores!G$1,TODAY()-Matriz!S559&lt;=0,Matriz!T559="")=TRUE,1,
   IF(AND(Matriz!C559=Contadores!G$1,TODAY()-Matriz!S559&gt;0,Matriz!T559="")=TRUE,2,
      IF(AND(Matriz!C559=Contadores!G$1,Matriz!T559&lt;&gt;"")=TRUE,3,0)
   )
)</f>
        <v>0</v>
      </c>
      <c r="H516">
        <f ca="1">+IF(AND(Matriz!C559=Contadores!H$1,TODAY()-Matriz!S559&lt;=0,Matriz!T559="")=TRUE,1,
   IF(AND(Matriz!C559=Contadores!H$1,TODAY()-Matriz!S559&gt;0,Matriz!T559="")=TRUE,2,
      IF(AND(Matriz!C559=Contadores!H$1,Matriz!T559&lt;&gt;"")=TRUE,3,0)
   )
)</f>
        <v>0</v>
      </c>
      <c r="I516">
        <f ca="1">+IF(AND(Matriz!C559=Contadores!I$1,TODAY()-Matriz!S559&lt;=0,Matriz!T559="")=TRUE,1,
   IF(AND(Matriz!C559=Contadores!I$1,TODAY()-Matriz!S559&gt;0,Matriz!T559="")=TRUE,2,
      IF(AND(Matriz!C559=Contadores!I$1,Matriz!T559&lt;&gt;"")=TRUE,3,0)
   )
)</f>
        <v>0</v>
      </c>
      <c r="J516">
        <f ca="1">+IF(AND(Matriz!C559=Contadores!J$1,TODAY()-Matriz!S559&lt;=0,Matriz!T559="")=TRUE,1,
   IF(AND(Matriz!C559=Contadores!J$1,TODAY()-Matriz!S559&gt;0,Matriz!T559="")=TRUE,2,
      IF(AND(Matriz!C559=Contadores!J$1,Matriz!T559&lt;&gt;"")=TRUE,3,0)
   )
)</f>
        <v>0</v>
      </c>
      <c r="K516">
        <f ca="1">+IF(AND(Matriz!C559=Contadores!K$1,TODAY()-Matriz!S559&lt;=0,Matriz!T559="")=TRUE,1,
   IF(AND(Matriz!C559=Contadores!K$1,TODAY()-Matriz!S559&gt;0,Matriz!T559="")=TRUE,2,
      IF(AND(Matriz!C559=Contadores!K$1,Matriz!T559&lt;&gt;"")=TRUE,3,0)
   )
)</f>
        <v>0</v>
      </c>
    </row>
    <row r="517" spans="1:11" x14ac:dyDescent="0.25">
      <c r="A517">
        <v>516</v>
      </c>
      <c r="B517">
        <f ca="1">+IF(AND(Matriz!C560=Contadores!B$1,TODAY()-Matriz!S560&lt;=0,Matriz!T560="")=TRUE,1,
   IF(AND(Matriz!C560=Contadores!B$1,TODAY()-Matriz!S560&gt;0,Matriz!T560="")=TRUE,2,
      IF(AND(Matriz!C560=Contadores!B$1,Matriz!T560&lt;&gt;"")=TRUE,3,0)
   )
)</f>
        <v>0</v>
      </c>
      <c r="C517">
        <f ca="1">+IF(AND(Matriz!C560=Contadores!C$1,TODAY()-Matriz!S560&lt;=0,Matriz!T560="")=TRUE,1,
   IF(AND(Matriz!C560=Contadores!C$1,TODAY()-Matriz!S560&gt;0,Matriz!T560="")=TRUE,2,
      IF(AND(Matriz!C560=Contadores!C$1,Matriz!T560&lt;&gt;"")=TRUE,3,0)
   )
)</f>
        <v>0</v>
      </c>
      <c r="D517">
        <f ca="1">+IF(AND(Matriz!C560=Contadores!D$1,TODAY()-Matriz!S560&lt;=0,Matriz!T560="")=TRUE,1,
   IF(AND(Matriz!C560=Contadores!D$1,TODAY()-Matriz!S560&gt;0,Matriz!T560="")=TRUE,2,
      IF(AND(Matriz!C560=Contadores!D$1,Matriz!T560&lt;&gt;"")=TRUE,3,0)
   )
)</f>
        <v>0</v>
      </c>
      <c r="E517">
        <f ca="1">+IF(AND(Matriz!C560=Contadores!E$1,TODAY()-Matriz!S560&lt;=0,Matriz!T560="")=TRUE,1,
   IF(AND(Matriz!C560=Contadores!E$1,TODAY()-Matriz!S560&gt;0,Matriz!T560="")=TRUE,2,
      IF(AND(Matriz!C560=Contadores!E$1,Matriz!T560&lt;&gt;"")=TRUE,3,0)
   )
)</f>
        <v>0</v>
      </c>
      <c r="F517">
        <f ca="1">+IF(AND(Matriz!C560=Contadores!F$1,TODAY()-Matriz!S560&lt;=0,Matriz!T560="")=TRUE,1,
   IF(AND(Matriz!C560=Contadores!F$1,TODAY()-Matriz!S560&gt;0,Matriz!T560="")=TRUE,2,
      IF(AND(Matriz!C560=Contadores!F$1,Matriz!T560&lt;&gt;"")=TRUE,3,0)
   )
)</f>
        <v>0</v>
      </c>
      <c r="G517">
        <f ca="1">+IF(AND(Matriz!C560=Contadores!G$1,TODAY()-Matriz!S560&lt;=0,Matriz!T560="")=TRUE,1,
   IF(AND(Matriz!C560=Contadores!G$1,TODAY()-Matriz!S560&gt;0,Matriz!T560="")=TRUE,2,
      IF(AND(Matriz!C560=Contadores!G$1,Matriz!T560&lt;&gt;"")=TRUE,3,0)
   )
)</f>
        <v>0</v>
      </c>
      <c r="H517">
        <f ca="1">+IF(AND(Matriz!C560=Contadores!H$1,TODAY()-Matriz!S560&lt;=0,Matriz!T560="")=TRUE,1,
   IF(AND(Matriz!C560=Contadores!H$1,TODAY()-Matriz!S560&gt;0,Matriz!T560="")=TRUE,2,
      IF(AND(Matriz!C560=Contadores!H$1,Matriz!T560&lt;&gt;"")=TRUE,3,0)
   )
)</f>
        <v>0</v>
      </c>
      <c r="I517">
        <f ca="1">+IF(AND(Matriz!C560=Contadores!I$1,TODAY()-Matriz!S560&lt;=0,Matriz!T560="")=TRUE,1,
   IF(AND(Matriz!C560=Contadores!I$1,TODAY()-Matriz!S560&gt;0,Matriz!T560="")=TRUE,2,
      IF(AND(Matriz!C560=Contadores!I$1,Matriz!T560&lt;&gt;"")=TRUE,3,0)
   )
)</f>
        <v>0</v>
      </c>
      <c r="J517">
        <f ca="1">+IF(AND(Matriz!C560=Contadores!J$1,TODAY()-Matriz!S560&lt;=0,Matriz!T560="")=TRUE,1,
   IF(AND(Matriz!C560=Contadores!J$1,TODAY()-Matriz!S560&gt;0,Matriz!T560="")=TRUE,2,
      IF(AND(Matriz!C560=Contadores!J$1,Matriz!T560&lt;&gt;"")=TRUE,3,0)
   )
)</f>
        <v>0</v>
      </c>
      <c r="K517">
        <f ca="1">+IF(AND(Matriz!C560=Contadores!K$1,TODAY()-Matriz!S560&lt;=0,Matriz!T560="")=TRUE,1,
   IF(AND(Matriz!C560=Contadores!K$1,TODAY()-Matriz!S560&gt;0,Matriz!T560="")=TRUE,2,
      IF(AND(Matriz!C560=Contadores!K$1,Matriz!T560&lt;&gt;"")=TRUE,3,0)
   )
)</f>
        <v>0</v>
      </c>
    </row>
    <row r="518" spans="1:11" x14ac:dyDescent="0.25">
      <c r="A518">
        <v>517</v>
      </c>
      <c r="B518">
        <f ca="1">+IF(AND(Matriz!C561=Contadores!B$1,TODAY()-Matriz!S561&lt;=0,Matriz!T561="")=TRUE,1,
   IF(AND(Matriz!C561=Contadores!B$1,TODAY()-Matriz!S561&gt;0,Matriz!T561="")=TRUE,2,
      IF(AND(Matriz!C561=Contadores!B$1,Matriz!T561&lt;&gt;"")=TRUE,3,0)
   )
)</f>
        <v>0</v>
      </c>
      <c r="C518">
        <f ca="1">+IF(AND(Matriz!C561=Contadores!C$1,TODAY()-Matriz!S561&lt;=0,Matriz!T561="")=TRUE,1,
   IF(AND(Matriz!C561=Contadores!C$1,TODAY()-Matriz!S561&gt;0,Matriz!T561="")=TRUE,2,
      IF(AND(Matriz!C561=Contadores!C$1,Matriz!T561&lt;&gt;"")=TRUE,3,0)
   )
)</f>
        <v>0</v>
      </c>
      <c r="D518">
        <f ca="1">+IF(AND(Matriz!C561=Contadores!D$1,TODAY()-Matriz!S561&lt;=0,Matriz!T561="")=TRUE,1,
   IF(AND(Matriz!C561=Contadores!D$1,TODAY()-Matriz!S561&gt;0,Matriz!T561="")=TRUE,2,
      IF(AND(Matriz!C561=Contadores!D$1,Matriz!T561&lt;&gt;"")=TRUE,3,0)
   )
)</f>
        <v>0</v>
      </c>
      <c r="E518">
        <f ca="1">+IF(AND(Matriz!C561=Contadores!E$1,TODAY()-Matriz!S561&lt;=0,Matriz!T561="")=TRUE,1,
   IF(AND(Matriz!C561=Contadores!E$1,TODAY()-Matriz!S561&gt;0,Matriz!T561="")=TRUE,2,
      IF(AND(Matriz!C561=Contadores!E$1,Matriz!T561&lt;&gt;"")=TRUE,3,0)
   )
)</f>
        <v>0</v>
      </c>
      <c r="F518">
        <f ca="1">+IF(AND(Matriz!C561=Contadores!F$1,TODAY()-Matriz!S561&lt;=0,Matriz!T561="")=TRUE,1,
   IF(AND(Matriz!C561=Contadores!F$1,TODAY()-Matriz!S561&gt;0,Matriz!T561="")=TRUE,2,
      IF(AND(Matriz!C561=Contadores!F$1,Matriz!T561&lt;&gt;"")=TRUE,3,0)
   )
)</f>
        <v>0</v>
      </c>
      <c r="G518">
        <f ca="1">+IF(AND(Matriz!C561=Contadores!G$1,TODAY()-Matriz!S561&lt;=0,Matriz!T561="")=TRUE,1,
   IF(AND(Matriz!C561=Contadores!G$1,TODAY()-Matriz!S561&gt;0,Matriz!T561="")=TRUE,2,
      IF(AND(Matriz!C561=Contadores!G$1,Matriz!T561&lt;&gt;"")=TRUE,3,0)
   )
)</f>
        <v>0</v>
      </c>
      <c r="H518">
        <f ca="1">+IF(AND(Matriz!C561=Contadores!H$1,TODAY()-Matriz!S561&lt;=0,Matriz!T561="")=TRUE,1,
   IF(AND(Matriz!C561=Contadores!H$1,TODAY()-Matriz!S561&gt;0,Matriz!T561="")=TRUE,2,
      IF(AND(Matriz!C561=Contadores!H$1,Matriz!T561&lt;&gt;"")=TRUE,3,0)
   )
)</f>
        <v>0</v>
      </c>
      <c r="I518">
        <f ca="1">+IF(AND(Matriz!C561=Contadores!I$1,TODAY()-Matriz!S561&lt;=0,Matriz!T561="")=TRUE,1,
   IF(AND(Matriz!C561=Contadores!I$1,TODAY()-Matriz!S561&gt;0,Matriz!T561="")=TRUE,2,
      IF(AND(Matriz!C561=Contadores!I$1,Matriz!T561&lt;&gt;"")=TRUE,3,0)
   )
)</f>
        <v>0</v>
      </c>
      <c r="J518">
        <f ca="1">+IF(AND(Matriz!C561=Contadores!J$1,TODAY()-Matriz!S561&lt;=0,Matriz!T561="")=TRUE,1,
   IF(AND(Matriz!C561=Contadores!J$1,TODAY()-Matriz!S561&gt;0,Matriz!T561="")=TRUE,2,
      IF(AND(Matriz!C561=Contadores!J$1,Matriz!T561&lt;&gt;"")=TRUE,3,0)
   )
)</f>
        <v>0</v>
      </c>
      <c r="K518">
        <f ca="1">+IF(AND(Matriz!C561=Contadores!K$1,TODAY()-Matriz!S561&lt;=0,Matriz!T561="")=TRUE,1,
   IF(AND(Matriz!C561=Contadores!K$1,TODAY()-Matriz!S561&gt;0,Matriz!T561="")=TRUE,2,
      IF(AND(Matriz!C561=Contadores!K$1,Matriz!T561&lt;&gt;"")=TRUE,3,0)
   )
)</f>
        <v>0</v>
      </c>
    </row>
    <row r="519" spans="1:11" x14ac:dyDescent="0.25">
      <c r="A519">
        <v>518</v>
      </c>
      <c r="B519">
        <f ca="1">+IF(AND(Matriz!C562=Contadores!B$1,TODAY()-Matriz!S562&lt;=0,Matriz!T562="")=TRUE,1,
   IF(AND(Matriz!C562=Contadores!B$1,TODAY()-Matriz!S562&gt;0,Matriz!T562="")=TRUE,2,
      IF(AND(Matriz!C562=Contadores!B$1,Matriz!T562&lt;&gt;"")=TRUE,3,0)
   )
)</f>
        <v>0</v>
      </c>
      <c r="C519">
        <f ca="1">+IF(AND(Matriz!C562=Contadores!C$1,TODAY()-Matriz!S562&lt;=0,Matriz!T562="")=TRUE,1,
   IF(AND(Matriz!C562=Contadores!C$1,TODAY()-Matriz!S562&gt;0,Matriz!T562="")=TRUE,2,
      IF(AND(Matriz!C562=Contadores!C$1,Matriz!T562&lt;&gt;"")=TRUE,3,0)
   )
)</f>
        <v>0</v>
      </c>
      <c r="D519">
        <f ca="1">+IF(AND(Matriz!C562=Contadores!D$1,TODAY()-Matriz!S562&lt;=0,Matriz!T562="")=TRUE,1,
   IF(AND(Matriz!C562=Contadores!D$1,TODAY()-Matriz!S562&gt;0,Matriz!T562="")=TRUE,2,
      IF(AND(Matriz!C562=Contadores!D$1,Matriz!T562&lt;&gt;"")=TRUE,3,0)
   )
)</f>
        <v>0</v>
      </c>
      <c r="E519">
        <f ca="1">+IF(AND(Matriz!C562=Contadores!E$1,TODAY()-Matriz!S562&lt;=0,Matriz!T562="")=TRUE,1,
   IF(AND(Matriz!C562=Contadores!E$1,TODAY()-Matriz!S562&gt;0,Matriz!T562="")=TRUE,2,
      IF(AND(Matriz!C562=Contadores!E$1,Matriz!T562&lt;&gt;"")=TRUE,3,0)
   )
)</f>
        <v>0</v>
      </c>
      <c r="F519">
        <f ca="1">+IF(AND(Matriz!C562=Contadores!F$1,TODAY()-Matriz!S562&lt;=0,Matriz!T562="")=TRUE,1,
   IF(AND(Matriz!C562=Contadores!F$1,TODAY()-Matriz!S562&gt;0,Matriz!T562="")=TRUE,2,
      IF(AND(Matriz!C562=Contadores!F$1,Matriz!T562&lt;&gt;"")=TRUE,3,0)
   )
)</f>
        <v>0</v>
      </c>
      <c r="G519">
        <f ca="1">+IF(AND(Matriz!C562=Contadores!G$1,TODAY()-Matriz!S562&lt;=0,Matriz!T562="")=TRUE,1,
   IF(AND(Matriz!C562=Contadores!G$1,TODAY()-Matriz!S562&gt;0,Matriz!T562="")=TRUE,2,
      IF(AND(Matriz!C562=Contadores!G$1,Matriz!T562&lt;&gt;"")=TRUE,3,0)
   )
)</f>
        <v>0</v>
      </c>
      <c r="H519">
        <f ca="1">+IF(AND(Matriz!C562=Contadores!H$1,TODAY()-Matriz!S562&lt;=0,Matriz!T562="")=TRUE,1,
   IF(AND(Matriz!C562=Contadores!H$1,TODAY()-Matriz!S562&gt;0,Matriz!T562="")=TRUE,2,
      IF(AND(Matriz!C562=Contadores!H$1,Matriz!T562&lt;&gt;"")=TRUE,3,0)
   )
)</f>
        <v>0</v>
      </c>
      <c r="I519">
        <f ca="1">+IF(AND(Matriz!C562=Contadores!I$1,TODAY()-Matriz!S562&lt;=0,Matriz!T562="")=TRUE,1,
   IF(AND(Matriz!C562=Contadores!I$1,TODAY()-Matriz!S562&gt;0,Matriz!T562="")=TRUE,2,
      IF(AND(Matriz!C562=Contadores!I$1,Matriz!T562&lt;&gt;"")=TRUE,3,0)
   )
)</f>
        <v>0</v>
      </c>
      <c r="J519">
        <f ca="1">+IF(AND(Matriz!C562=Contadores!J$1,TODAY()-Matriz!S562&lt;=0,Matriz!T562="")=TRUE,1,
   IF(AND(Matriz!C562=Contadores!J$1,TODAY()-Matriz!S562&gt;0,Matriz!T562="")=TRUE,2,
      IF(AND(Matriz!C562=Contadores!J$1,Matriz!T562&lt;&gt;"")=TRUE,3,0)
   )
)</f>
        <v>0</v>
      </c>
      <c r="K519">
        <f ca="1">+IF(AND(Matriz!C562=Contadores!K$1,TODAY()-Matriz!S562&lt;=0,Matriz!T562="")=TRUE,1,
   IF(AND(Matriz!C562=Contadores!K$1,TODAY()-Matriz!S562&gt;0,Matriz!T562="")=TRUE,2,
      IF(AND(Matriz!C562=Contadores!K$1,Matriz!T562&lt;&gt;"")=TRUE,3,0)
   )
)</f>
        <v>0</v>
      </c>
    </row>
    <row r="520" spans="1:11" x14ac:dyDescent="0.25">
      <c r="A520">
        <v>519</v>
      </c>
      <c r="B520">
        <f ca="1">+IF(AND(Matriz!C563=Contadores!B$1,TODAY()-Matriz!S563&lt;=0,Matriz!T563="")=TRUE,1,
   IF(AND(Matriz!C563=Contadores!B$1,TODAY()-Matriz!S563&gt;0,Matriz!T563="")=TRUE,2,
      IF(AND(Matriz!C563=Contadores!B$1,Matriz!T563&lt;&gt;"")=TRUE,3,0)
   )
)</f>
        <v>0</v>
      </c>
      <c r="C520">
        <f ca="1">+IF(AND(Matriz!C563=Contadores!C$1,TODAY()-Matriz!S563&lt;=0,Matriz!T563="")=TRUE,1,
   IF(AND(Matriz!C563=Contadores!C$1,TODAY()-Matriz!S563&gt;0,Matriz!T563="")=TRUE,2,
      IF(AND(Matriz!C563=Contadores!C$1,Matriz!T563&lt;&gt;"")=TRUE,3,0)
   )
)</f>
        <v>0</v>
      </c>
      <c r="D520">
        <f ca="1">+IF(AND(Matriz!C563=Contadores!D$1,TODAY()-Matriz!S563&lt;=0,Matriz!T563="")=TRUE,1,
   IF(AND(Matriz!C563=Contadores!D$1,TODAY()-Matriz!S563&gt;0,Matriz!T563="")=TRUE,2,
      IF(AND(Matriz!C563=Contadores!D$1,Matriz!T563&lt;&gt;"")=TRUE,3,0)
   )
)</f>
        <v>0</v>
      </c>
      <c r="E520">
        <f ca="1">+IF(AND(Matriz!C563=Contadores!E$1,TODAY()-Matriz!S563&lt;=0,Matriz!T563="")=TRUE,1,
   IF(AND(Matriz!C563=Contadores!E$1,TODAY()-Matriz!S563&gt;0,Matriz!T563="")=TRUE,2,
      IF(AND(Matriz!C563=Contadores!E$1,Matriz!T563&lt;&gt;"")=TRUE,3,0)
   )
)</f>
        <v>0</v>
      </c>
      <c r="F520">
        <f ca="1">+IF(AND(Matriz!C563=Contadores!F$1,TODAY()-Matriz!S563&lt;=0,Matriz!T563="")=TRUE,1,
   IF(AND(Matriz!C563=Contadores!F$1,TODAY()-Matriz!S563&gt;0,Matriz!T563="")=TRUE,2,
      IF(AND(Matriz!C563=Contadores!F$1,Matriz!T563&lt;&gt;"")=TRUE,3,0)
   )
)</f>
        <v>0</v>
      </c>
      <c r="G520">
        <f ca="1">+IF(AND(Matriz!C563=Contadores!G$1,TODAY()-Matriz!S563&lt;=0,Matriz!T563="")=TRUE,1,
   IF(AND(Matriz!C563=Contadores!G$1,TODAY()-Matriz!S563&gt;0,Matriz!T563="")=TRUE,2,
      IF(AND(Matriz!C563=Contadores!G$1,Matriz!T563&lt;&gt;"")=TRUE,3,0)
   )
)</f>
        <v>0</v>
      </c>
      <c r="H520">
        <f ca="1">+IF(AND(Matriz!C563=Contadores!H$1,TODAY()-Matriz!S563&lt;=0,Matriz!T563="")=TRUE,1,
   IF(AND(Matriz!C563=Contadores!H$1,TODAY()-Matriz!S563&gt;0,Matriz!T563="")=TRUE,2,
      IF(AND(Matriz!C563=Contadores!H$1,Matriz!T563&lt;&gt;"")=TRUE,3,0)
   )
)</f>
        <v>0</v>
      </c>
      <c r="I520">
        <f ca="1">+IF(AND(Matriz!C563=Contadores!I$1,TODAY()-Matriz!S563&lt;=0,Matriz!T563="")=TRUE,1,
   IF(AND(Matriz!C563=Contadores!I$1,TODAY()-Matriz!S563&gt;0,Matriz!T563="")=TRUE,2,
      IF(AND(Matriz!C563=Contadores!I$1,Matriz!T563&lt;&gt;"")=TRUE,3,0)
   )
)</f>
        <v>0</v>
      </c>
      <c r="J520">
        <f ca="1">+IF(AND(Matriz!C563=Contadores!J$1,TODAY()-Matriz!S563&lt;=0,Matriz!T563="")=TRUE,1,
   IF(AND(Matriz!C563=Contadores!J$1,TODAY()-Matriz!S563&gt;0,Matriz!T563="")=TRUE,2,
      IF(AND(Matriz!C563=Contadores!J$1,Matriz!T563&lt;&gt;"")=TRUE,3,0)
   )
)</f>
        <v>0</v>
      </c>
      <c r="K520">
        <f ca="1">+IF(AND(Matriz!C563=Contadores!K$1,TODAY()-Matriz!S563&lt;=0,Matriz!T563="")=TRUE,1,
   IF(AND(Matriz!C563=Contadores!K$1,TODAY()-Matriz!S563&gt;0,Matriz!T563="")=TRUE,2,
      IF(AND(Matriz!C563=Contadores!K$1,Matriz!T563&lt;&gt;"")=TRUE,3,0)
   )
)</f>
        <v>0</v>
      </c>
    </row>
    <row r="521" spans="1:11" x14ac:dyDescent="0.25">
      <c r="A521">
        <v>520</v>
      </c>
      <c r="B521">
        <f ca="1">+IF(AND(Matriz!C564=Contadores!B$1,TODAY()-Matriz!S564&lt;=0,Matriz!T564="")=TRUE,1,
   IF(AND(Matriz!C564=Contadores!B$1,TODAY()-Matriz!S564&gt;0,Matriz!T564="")=TRUE,2,
      IF(AND(Matriz!C564=Contadores!B$1,Matriz!T564&lt;&gt;"")=TRUE,3,0)
   )
)</f>
        <v>0</v>
      </c>
      <c r="C521">
        <f ca="1">+IF(AND(Matriz!C564=Contadores!C$1,TODAY()-Matriz!S564&lt;=0,Matriz!T564="")=TRUE,1,
   IF(AND(Matriz!C564=Contadores!C$1,TODAY()-Matriz!S564&gt;0,Matriz!T564="")=TRUE,2,
      IF(AND(Matriz!C564=Contadores!C$1,Matriz!T564&lt;&gt;"")=TRUE,3,0)
   )
)</f>
        <v>0</v>
      </c>
      <c r="D521">
        <f ca="1">+IF(AND(Matriz!C564=Contadores!D$1,TODAY()-Matriz!S564&lt;=0,Matriz!T564="")=TRUE,1,
   IF(AND(Matriz!C564=Contadores!D$1,TODAY()-Matriz!S564&gt;0,Matriz!T564="")=TRUE,2,
      IF(AND(Matriz!C564=Contadores!D$1,Matriz!T564&lt;&gt;"")=TRUE,3,0)
   )
)</f>
        <v>0</v>
      </c>
      <c r="E521">
        <f ca="1">+IF(AND(Matriz!C564=Contadores!E$1,TODAY()-Matriz!S564&lt;=0,Matriz!T564="")=TRUE,1,
   IF(AND(Matriz!C564=Contadores!E$1,TODAY()-Matriz!S564&gt;0,Matriz!T564="")=TRUE,2,
      IF(AND(Matriz!C564=Contadores!E$1,Matriz!T564&lt;&gt;"")=TRUE,3,0)
   )
)</f>
        <v>0</v>
      </c>
      <c r="F521">
        <f ca="1">+IF(AND(Matriz!C564=Contadores!F$1,TODAY()-Matriz!S564&lt;=0,Matriz!T564="")=TRUE,1,
   IF(AND(Matriz!C564=Contadores!F$1,TODAY()-Matriz!S564&gt;0,Matriz!T564="")=TRUE,2,
      IF(AND(Matriz!C564=Contadores!F$1,Matriz!T564&lt;&gt;"")=TRUE,3,0)
   )
)</f>
        <v>0</v>
      </c>
      <c r="G521">
        <f ca="1">+IF(AND(Matriz!C564=Contadores!G$1,TODAY()-Matriz!S564&lt;=0,Matriz!T564="")=TRUE,1,
   IF(AND(Matriz!C564=Contadores!G$1,TODAY()-Matriz!S564&gt;0,Matriz!T564="")=TRUE,2,
      IF(AND(Matriz!C564=Contadores!G$1,Matriz!T564&lt;&gt;"")=TRUE,3,0)
   )
)</f>
        <v>0</v>
      </c>
      <c r="H521">
        <f ca="1">+IF(AND(Matriz!C564=Contadores!H$1,TODAY()-Matriz!S564&lt;=0,Matriz!T564="")=TRUE,1,
   IF(AND(Matriz!C564=Contadores!H$1,TODAY()-Matriz!S564&gt;0,Matriz!T564="")=TRUE,2,
      IF(AND(Matriz!C564=Contadores!H$1,Matriz!T564&lt;&gt;"")=TRUE,3,0)
   )
)</f>
        <v>0</v>
      </c>
      <c r="I521">
        <f ca="1">+IF(AND(Matriz!C564=Contadores!I$1,TODAY()-Matriz!S564&lt;=0,Matriz!T564="")=TRUE,1,
   IF(AND(Matriz!C564=Contadores!I$1,TODAY()-Matriz!S564&gt;0,Matriz!T564="")=TRUE,2,
      IF(AND(Matriz!C564=Contadores!I$1,Matriz!T564&lt;&gt;"")=TRUE,3,0)
   )
)</f>
        <v>0</v>
      </c>
      <c r="J521">
        <f ca="1">+IF(AND(Matriz!C564=Contadores!J$1,TODAY()-Matriz!S564&lt;=0,Matriz!T564="")=TRUE,1,
   IF(AND(Matriz!C564=Contadores!J$1,TODAY()-Matriz!S564&gt;0,Matriz!T564="")=TRUE,2,
      IF(AND(Matriz!C564=Contadores!J$1,Matriz!T564&lt;&gt;"")=TRUE,3,0)
   )
)</f>
        <v>0</v>
      </c>
      <c r="K521">
        <f ca="1">+IF(AND(Matriz!C564=Contadores!K$1,TODAY()-Matriz!S564&lt;=0,Matriz!T564="")=TRUE,1,
   IF(AND(Matriz!C564=Contadores!K$1,TODAY()-Matriz!S564&gt;0,Matriz!T564="")=TRUE,2,
      IF(AND(Matriz!C564=Contadores!K$1,Matriz!T564&lt;&gt;"")=TRUE,3,0)
   )
)</f>
        <v>0</v>
      </c>
    </row>
    <row r="522" spans="1:11" x14ac:dyDescent="0.25">
      <c r="A522">
        <v>521</v>
      </c>
      <c r="B522">
        <f ca="1">+IF(AND(Matriz!C565=Contadores!B$1,TODAY()-Matriz!S565&lt;=0,Matriz!T565="")=TRUE,1,
   IF(AND(Matriz!C565=Contadores!B$1,TODAY()-Matriz!S565&gt;0,Matriz!T565="")=TRUE,2,
      IF(AND(Matriz!C565=Contadores!B$1,Matriz!T565&lt;&gt;"")=TRUE,3,0)
   )
)</f>
        <v>0</v>
      </c>
      <c r="C522">
        <f ca="1">+IF(AND(Matriz!C565=Contadores!C$1,TODAY()-Matriz!S565&lt;=0,Matriz!T565="")=TRUE,1,
   IF(AND(Matriz!C565=Contadores!C$1,TODAY()-Matriz!S565&gt;0,Matriz!T565="")=TRUE,2,
      IF(AND(Matriz!C565=Contadores!C$1,Matriz!T565&lt;&gt;"")=TRUE,3,0)
   )
)</f>
        <v>0</v>
      </c>
      <c r="D522">
        <f ca="1">+IF(AND(Matriz!C565=Contadores!D$1,TODAY()-Matriz!S565&lt;=0,Matriz!T565="")=TRUE,1,
   IF(AND(Matriz!C565=Contadores!D$1,TODAY()-Matriz!S565&gt;0,Matriz!T565="")=TRUE,2,
      IF(AND(Matriz!C565=Contadores!D$1,Matriz!T565&lt;&gt;"")=TRUE,3,0)
   )
)</f>
        <v>0</v>
      </c>
      <c r="E522">
        <f ca="1">+IF(AND(Matriz!C565=Contadores!E$1,TODAY()-Matriz!S565&lt;=0,Matriz!T565="")=TRUE,1,
   IF(AND(Matriz!C565=Contadores!E$1,TODAY()-Matriz!S565&gt;0,Matriz!T565="")=TRUE,2,
      IF(AND(Matriz!C565=Contadores!E$1,Matriz!T565&lt;&gt;"")=TRUE,3,0)
   )
)</f>
        <v>0</v>
      </c>
      <c r="F522">
        <f ca="1">+IF(AND(Matriz!C565=Contadores!F$1,TODAY()-Matriz!S565&lt;=0,Matriz!T565="")=TRUE,1,
   IF(AND(Matriz!C565=Contadores!F$1,TODAY()-Matriz!S565&gt;0,Matriz!T565="")=TRUE,2,
      IF(AND(Matriz!C565=Contadores!F$1,Matriz!T565&lt;&gt;"")=TRUE,3,0)
   )
)</f>
        <v>0</v>
      </c>
      <c r="G522">
        <f ca="1">+IF(AND(Matriz!C565=Contadores!G$1,TODAY()-Matriz!S565&lt;=0,Matriz!T565="")=TRUE,1,
   IF(AND(Matriz!C565=Contadores!G$1,TODAY()-Matriz!S565&gt;0,Matriz!T565="")=TRUE,2,
      IF(AND(Matriz!C565=Contadores!G$1,Matriz!T565&lt;&gt;"")=TRUE,3,0)
   )
)</f>
        <v>0</v>
      </c>
      <c r="H522">
        <f ca="1">+IF(AND(Matriz!C565=Contadores!H$1,TODAY()-Matriz!S565&lt;=0,Matriz!T565="")=TRUE,1,
   IF(AND(Matriz!C565=Contadores!H$1,TODAY()-Matriz!S565&gt;0,Matriz!T565="")=TRUE,2,
      IF(AND(Matriz!C565=Contadores!H$1,Matriz!T565&lt;&gt;"")=TRUE,3,0)
   )
)</f>
        <v>0</v>
      </c>
      <c r="I522">
        <f ca="1">+IF(AND(Matriz!C565=Contadores!I$1,TODAY()-Matriz!S565&lt;=0,Matriz!T565="")=TRUE,1,
   IF(AND(Matriz!C565=Contadores!I$1,TODAY()-Matriz!S565&gt;0,Matriz!T565="")=TRUE,2,
      IF(AND(Matriz!C565=Contadores!I$1,Matriz!T565&lt;&gt;"")=TRUE,3,0)
   )
)</f>
        <v>0</v>
      </c>
      <c r="J522">
        <f ca="1">+IF(AND(Matriz!C565=Contadores!J$1,TODAY()-Matriz!S565&lt;=0,Matriz!T565="")=TRUE,1,
   IF(AND(Matriz!C565=Contadores!J$1,TODAY()-Matriz!S565&gt;0,Matriz!T565="")=TRUE,2,
      IF(AND(Matriz!C565=Contadores!J$1,Matriz!T565&lt;&gt;"")=TRUE,3,0)
   )
)</f>
        <v>0</v>
      </c>
      <c r="K522">
        <f ca="1">+IF(AND(Matriz!C565=Contadores!K$1,TODAY()-Matriz!S565&lt;=0,Matriz!T565="")=TRUE,1,
   IF(AND(Matriz!C565=Contadores!K$1,TODAY()-Matriz!S565&gt;0,Matriz!T565="")=TRUE,2,
      IF(AND(Matriz!C565=Contadores!K$1,Matriz!T565&lt;&gt;"")=TRUE,3,0)
   )
)</f>
        <v>0</v>
      </c>
    </row>
    <row r="523" spans="1:11" x14ac:dyDescent="0.25">
      <c r="A523">
        <v>522</v>
      </c>
      <c r="B523">
        <f ca="1">+IF(AND(Matriz!C566=Contadores!B$1,TODAY()-Matriz!S566&lt;=0,Matriz!T566="")=TRUE,1,
   IF(AND(Matriz!C566=Contadores!B$1,TODAY()-Matriz!S566&gt;0,Matriz!T566="")=TRUE,2,
      IF(AND(Matriz!C566=Contadores!B$1,Matriz!T566&lt;&gt;"")=TRUE,3,0)
   )
)</f>
        <v>0</v>
      </c>
      <c r="C523">
        <f ca="1">+IF(AND(Matriz!C566=Contadores!C$1,TODAY()-Matriz!S566&lt;=0,Matriz!T566="")=TRUE,1,
   IF(AND(Matriz!C566=Contadores!C$1,TODAY()-Matriz!S566&gt;0,Matriz!T566="")=TRUE,2,
      IF(AND(Matriz!C566=Contadores!C$1,Matriz!T566&lt;&gt;"")=TRUE,3,0)
   )
)</f>
        <v>0</v>
      </c>
      <c r="D523">
        <f ca="1">+IF(AND(Matriz!C566=Contadores!D$1,TODAY()-Matriz!S566&lt;=0,Matriz!T566="")=TRUE,1,
   IF(AND(Matriz!C566=Contadores!D$1,TODAY()-Matriz!S566&gt;0,Matriz!T566="")=TRUE,2,
      IF(AND(Matriz!C566=Contadores!D$1,Matriz!T566&lt;&gt;"")=TRUE,3,0)
   )
)</f>
        <v>0</v>
      </c>
      <c r="E523">
        <f ca="1">+IF(AND(Matriz!C566=Contadores!E$1,TODAY()-Matriz!S566&lt;=0,Matriz!T566="")=TRUE,1,
   IF(AND(Matriz!C566=Contadores!E$1,TODAY()-Matriz!S566&gt;0,Matriz!T566="")=TRUE,2,
      IF(AND(Matriz!C566=Contadores!E$1,Matriz!T566&lt;&gt;"")=TRUE,3,0)
   )
)</f>
        <v>0</v>
      </c>
      <c r="F523">
        <f ca="1">+IF(AND(Matriz!C566=Contadores!F$1,TODAY()-Matriz!S566&lt;=0,Matriz!T566="")=TRUE,1,
   IF(AND(Matriz!C566=Contadores!F$1,TODAY()-Matriz!S566&gt;0,Matriz!T566="")=TRUE,2,
      IF(AND(Matriz!C566=Contadores!F$1,Matriz!T566&lt;&gt;"")=TRUE,3,0)
   )
)</f>
        <v>0</v>
      </c>
      <c r="G523">
        <f ca="1">+IF(AND(Matriz!C566=Contadores!G$1,TODAY()-Matriz!S566&lt;=0,Matriz!T566="")=TRUE,1,
   IF(AND(Matriz!C566=Contadores!G$1,TODAY()-Matriz!S566&gt;0,Matriz!T566="")=TRUE,2,
      IF(AND(Matriz!C566=Contadores!G$1,Matriz!T566&lt;&gt;"")=TRUE,3,0)
   )
)</f>
        <v>0</v>
      </c>
      <c r="H523">
        <f ca="1">+IF(AND(Matriz!C566=Contadores!H$1,TODAY()-Matriz!S566&lt;=0,Matriz!T566="")=TRUE,1,
   IF(AND(Matriz!C566=Contadores!H$1,TODAY()-Matriz!S566&gt;0,Matriz!T566="")=TRUE,2,
      IF(AND(Matriz!C566=Contadores!H$1,Matriz!T566&lt;&gt;"")=TRUE,3,0)
   )
)</f>
        <v>0</v>
      </c>
      <c r="I523">
        <f ca="1">+IF(AND(Matriz!C566=Contadores!I$1,TODAY()-Matriz!S566&lt;=0,Matriz!T566="")=TRUE,1,
   IF(AND(Matriz!C566=Contadores!I$1,TODAY()-Matriz!S566&gt;0,Matriz!T566="")=TRUE,2,
      IF(AND(Matriz!C566=Contadores!I$1,Matriz!T566&lt;&gt;"")=TRUE,3,0)
   )
)</f>
        <v>0</v>
      </c>
      <c r="J523">
        <f ca="1">+IF(AND(Matriz!C566=Contadores!J$1,TODAY()-Matriz!S566&lt;=0,Matriz!T566="")=TRUE,1,
   IF(AND(Matriz!C566=Contadores!J$1,TODAY()-Matriz!S566&gt;0,Matriz!T566="")=TRUE,2,
      IF(AND(Matriz!C566=Contadores!J$1,Matriz!T566&lt;&gt;"")=TRUE,3,0)
   )
)</f>
        <v>0</v>
      </c>
      <c r="K523">
        <f ca="1">+IF(AND(Matriz!C566=Contadores!K$1,TODAY()-Matriz!S566&lt;=0,Matriz!T566="")=TRUE,1,
   IF(AND(Matriz!C566=Contadores!K$1,TODAY()-Matriz!S566&gt;0,Matriz!T566="")=TRUE,2,
      IF(AND(Matriz!C566=Contadores!K$1,Matriz!T566&lt;&gt;"")=TRUE,3,0)
   )
)</f>
        <v>0</v>
      </c>
    </row>
    <row r="524" spans="1:11" x14ac:dyDescent="0.25">
      <c r="A524">
        <v>523</v>
      </c>
      <c r="B524">
        <f ca="1">+IF(AND(Matriz!C567=Contadores!B$1,TODAY()-Matriz!S567&lt;=0,Matriz!T567="")=TRUE,1,
   IF(AND(Matriz!C567=Contadores!B$1,TODAY()-Matriz!S567&gt;0,Matriz!T567="")=TRUE,2,
      IF(AND(Matriz!C567=Contadores!B$1,Matriz!T567&lt;&gt;"")=TRUE,3,0)
   )
)</f>
        <v>0</v>
      </c>
      <c r="C524">
        <f ca="1">+IF(AND(Matriz!C567=Contadores!C$1,TODAY()-Matriz!S567&lt;=0,Matriz!T567="")=TRUE,1,
   IF(AND(Matriz!C567=Contadores!C$1,TODAY()-Matriz!S567&gt;0,Matriz!T567="")=TRUE,2,
      IF(AND(Matriz!C567=Contadores!C$1,Matriz!T567&lt;&gt;"")=TRUE,3,0)
   )
)</f>
        <v>0</v>
      </c>
      <c r="D524">
        <f ca="1">+IF(AND(Matriz!C567=Contadores!D$1,TODAY()-Matriz!S567&lt;=0,Matriz!T567="")=TRUE,1,
   IF(AND(Matriz!C567=Contadores!D$1,TODAY()-Matriz!S567&gt;0,Matriz!T567="")=TRUE,2,
      IF(AND(Matriz!C567=Contadores!D$1,Matriz!T567&lt;&gt;"")=TRUE,3,0)
   )
)</f>
        <v>0</v>
      </c>
      <c r="E524">
        <f ca="1">+IF(AND(Matriz!C567=Contadores!E$1,TODAY()-Matriz!S567&lt;=0,Matriz!T567="")=TRUE,1,
   IF(AND(Matriz!C567=Contadores!E$1,TODAY()-Matriz!S567&gt;0,Matriz!T567="")=TRUE,2,
      IF(AND(Matriz!C567=Contadores!E$1,Matriz!T567&lt;&gt;"")=TRUE,3,0)
   )
)</f>
        <v>0</v>
      </c>
      <c r="F524">
        <f ca="1">+IF(AND(Matriz!C567=Contadores!F$1,TODAY()-Matriz!S567&lt;=0,Matriz!T567="")=TRUE,1,
   IF(AND(Matriz!C567=Contadores!F$1,TODAY()-Matriz!S567&gt;0,Matriz!T567="")=TRUE,2,
      IF(AND(Matriz!C567=Contadores!F$1,Matriz!T567&lt;&gt;"")=TRUE,3,0)
   )
)</f>
        <v>0</v>
      </c>
      <c r="G524">
        <f ca="1">+IF(AND(Matriz!C567=Contadores!G$1,TODAY()-Matriz!S567&lt;=0,Matriz!T567="")=TRUE,1,
   IF(AND(Matriz!C567=Contadores!G$1,TODAY()-Matriz!S567&gt;0,Matriz!T567="")=TRUE,2,
      IF(AND(Matriz!C567=Contadores!G$1,Matriz!T567&lt;&gt;"")=TRUE,3,0)
   )
)</f>
        <v>0</v>
      </c>
      <c r="H524">
        <f ca="1">+IF(AND(Matriz!C567=Contadores!H$1,TODAY()-Matriz!S567&lt;=0,Matriz!T567="")=TRUE,1,
   IF(AND(Matriz!C567=Contadores!H$1,TODAY()-Matriz!S567&gt;0,Matriz!T567="")=TRUE,2,
      IF(AND(Matriz!C567=Contadores!H$1,Matriz!T567&lt;&gt;"")=TRUE,3,0)
   )
)</f>
        <v>0</v>
      </c>
      <c r="I524">
        <f ca="1">+IF(AND(Matriz!C567=Contadores!I$1,TODAY()-Matriz!S567&lt;=0,Matriz!T567="")=TRUE,1,
   IF(AND(Matriz!C567=Contadores!I$1,TODAY()-Matriz!S567&gt;0,Matriz!T567="")=TRUE,2,
      IF(AND(Matriz!C567=Contadores!I$1,Matriz!T567&lt;&gt;"")=TRUE,3,0)
   )
)</f>
        <v>0</v>
      </c>
      <c r="J524">
        <f ca="1">+IF(AND(Matriz!C567=Contadores!J$1,TODAY()-Matriz!S567&lt;=0,Matriz!T567="")=TRUE,1,
   IF(AND(Matriz!C567=Contadores!J$1,TODAY()-Matriz!S567&gt;0,Matriz!T567="")=TRUE,2,
      IF(AND(Matriz!C567=Contadores!J$1,Matriz!T567&lt;&gt;"")=TRUE,3,0)
   )
)</f>
        <v>0</v>
      </c>
      <c r="K524">
        <f ca="1">+IF(AND(Matriz!C567=Contadores!K$1,TODAY()-Matriz!S567&lt;=0,Matriz!T567="")=TRUE,1,
   IF(AND(Matriz!C567=Contadores!K$1,TODAY()-Matriz!S567&gt;0,Matriz!T567="")=TRUE,2,
      IF(AND(Matriz!C567=Contadores!K$1,Matriz!T567&lt;&gt;"")=TRUE,3,0)
   )
)</f>
        <v>0</v>
      </c>
    </row>
    <row r="525" spans="1:11" x14ac:dyDescent="0.25">
      <c r="A525">
        <v>524</v>
      </c>
      <c r="B525">
        <f ca="1">+IF(AND(Matriz!C568=Contadores!B$1,TODAY()-Matriz!S568&lt;=0,Matriz!T568="")=TRUE,1,
   IF(AND(Matriz!C568=Contadores!B$1,TODAY()-Matriz!S568&gt;0,Matriz!T568="")=TRUE,2,
      IF(AND(Matriz!C568=Contadores!B$1,Matriz!T568&lt;&gt;"")=TRUE,3,0)
   )
)</f>
        <v>0</v>
      </c>
      <c r="C525">
        <f ca="1">+IF(AND(Matriz!C568=Contadores!C$1,TODAY()-Matriz!S568&lt;=0,Matriz!T568="")=TRUE,1,
   IF(AND(Matriz!C568=Contadores!C$1,TODAY()-Matriz!S568&gt;0,Matriz!T568="")=TRUE,2,
      IF(AND(Matriz!C568=Contadores!C$1,Matriz!T568&lt;&gt;"")=TRUE,3,0)
   )
)</f>
        <v>0</v>
      </c>
      <c r="D525">
        <f ca="1">+IF(AND(Matriz!C568=Contadores!D$1,TODAY()-Matriz!S568&lt;=0,Matriz!T568="")=TRUE,1,
   IF(AND(Matriz!C568=Contadores!D$1,TODAY()-Matriz!S568&gt;0,Matriz!T568="")=TRUE,2,
      IF(AND(Matriz!C568=Contadores!D$1,Matriz!T568&lt;&gt;"")=TRUE,3,0)
   )
)</f>
        <v>0</v>
      </c>
      <c r="E525">
        <f ca="1">+IF(AND(Matriz!C568=Contadores!E$1,TODAY()-Matriz!S568&lt;=0,Matriz!T568="")=TRUE,1,
   IF(AND(Matriz!C568=Contadores!E$1,TODAY()-Matriz!S568&gt;0,Matriz!T568="")=TRUE,2,
      IF(AND(Matriz!C568=Contadores!E$1,Matriz!T568&lt;&gt;"")=TRUE,3,0)
   )
)</f>
        <v>0</v>
      </c>
      <c r="F525">
        <f ca="1">+IF(AND(Matriz!C568=Contadores!F$1,TODAY()-Matriz!S568&lt;=0,Matriz!T568="")=TRUE,1,
   IF(AND(Matriz!C568=Contadores!F$1,TODAY()-Matriz!S568&gt;0,Matriz!T568="")=TRUE,2,
      IF(AND(Matriz!C568=Contadores!F$1,Matriz!T568&lt;&gt;"")=TRUE,3,0)
   )
)</f>
        <v>0</v>
      </c>
      <c r="G525">
        <f ca="1">+IF(AND(Matriz!C568=Contadores!G$1,TODAY()-Matriz!S568&lt;=0,Matriz!T568="")=TRUE,1,
   IF(AND(Matriz!C568=Contadores!G$1,TODAY()-Matriz!S568&gt;0,Matriz!T568="")=TRUE,2,
      IF(AND(Matriz!C568=Contadores!G$1,Matriz!T568&lt;&gt;"")=TRUE,3,0)
   )
)</f>
        <v>0</v>
      </c>
      <c r="H525">
        <f ca="1">+IF(AND(Matriz!C568=Contadores!H$1,TODAY()-Matriz!S568&lt;=0,Matriz!T568="")=TRUE,1,
   IF(AND(Matriz!C568=Contadores!H$1,TODAY()-Matriz!S568&gt;0,Matriz!T568="")=TRUE,2,
      IF(AND(Matriz!C568=Contadores!H$1,Matriz!T568&lt;&gt;"")=TRUE,3,0)
   )
)</f>
        <v>0</v>
      </c>
      <c r="I525">
        <f ca="1">+IF(AND(Matriz!C568=Contadores!I$1,TODAY()-Matriz!S568&lt;=0,Matriz!T568="")=TRUE,1,
   IF(AND(Matriz!C568=Contadores!I$1,TODAY()-Matriz!S568&gt;0,Matriz!T568="")=TRUE,2,
      IF(AND(Matriz!C568=Contadores!I$1,Matriz!T568&lt;&gt;"")=TRUE,3,0)
   )
)</f>
        <v>0</v>
      </c>
      <c r="J525">
        <f ca="1">+IF(AND(Matriz!C568=Contadores!J$1,TODAY()-Matriz!S568&lt;=0,Matriz!T568="")=TRUE,1,
   IF(AND(Matriz!C568=Contadores!J$1,TODAY()-Matriz!S568&gt;0,Matriz!T568="")=TRUE,2,
      IF(AND(Matriz!C568=Contadores!J$1,Matriz!T568&lt;&gt;"")=TRUE,3,0)
   )
)</f>
        <v>0</v>
      </c>
      <c r="K525">
        <f ca="1">+IF(AND(Matriz!C568=Contadores!K$1,TODAY()-Matriz!S568&lt;=0,Matriz!T568="")=TRUE,1,
   IF(AND(Matriz!C568=Contadores!K$1,TODAY()-Matriz!S568&gt;0,Matriz!T568="")=TRUE,2,
      IF(AND(Matriz!C568=Contadores!K$1,Matriz!T568&lt;&gt;"")=TRUE,3,0)
   )
)</f>
        <v>0</v>
      </c>
    </row>
    <row r="526" spans="1:11" x14ac:dyDescent="0.25">
      <c r="A526">
        <v>525</v>
      </c>
      <c r="B526">
        <f ca="1">+IF(AND(Matriz!C569=Contadores!B$1,TODAY()-Matriz!S569&lt;=0,Matriz!T569="")=TRUE,1,
   IF(AND(Matriz!C569=Contadores!B$1,TODAY()-Matriz!S569&gt;0,Matriz!T569="")=TRUE,2,
      IF(AND(Matriz!C569=Contadores!B$1,Matriz!T569&lt;&gt;"")=TRUE,3,0)
   )
)</f>
        <v>0</v>
      </c>
      <c r="C526">
        <f ca="1">+IF(AND(Matriz!C569=Contadores!C$1,TODAY()-Matriz!S569&lt;=0,Matriz!T569="")=TRUE,1,
   IF(AND(Matriz!C569=Contadores!C$1,TODAY()-Matriz!S569&gt;0,Matriz!T569="")=TRUE,2,
      IF(AND(Matriz!C569=Contadores!C$1,Matriz!T569&lt;&gt;"")=TRUE,3,0)
   )
)</f>
        <v>0</v>
      </c>
      <c r="D526">
        <f ca="1">+IF(AND(Matriz!C569=Contadores!D$1,TODAY()-Matriz!S569&lt;=0,Matriz!T569="")=TRUE,1,
   IF(AND(Matriz!C569=Contadores!D$1,TODAY()-Matriz!S569&gt;0,Matriz!T569="")=TRUE,2,
      IF(AND(Matriz!C569=Contadores!D$1,Matriz!T569&lt;&gt;"")=TRUE,3,0)
   )
)</f>
        <v>0</v>
      </c>
      <c r="E526">
        <f ca="1">+IF(AND(Matriz!C569=Contadores!E$1,TODAY()-Matriz!S569&lt;=0,Matriz!T569="")=TRUE,1,
   IF(AND(Matriz!C569=Contadores!E$1,TODAY()-Matriz!S569&gt;0,Matriz!T569="")=TRUE,2,
      IF(AND(Matriz!C569=Contadores!E$1,Matriz!T569&lt;&gt;"")=TRUE,3,0)
   )
)</f>
        <v>0</v>
      </c>
      <c r="F526">
        <f ca="1">+IF(AND(Matriz!C569=Contadores!F$1,TODAY()-Matriz!S569&lt;=0,Matriz!T569="")=TRUE,1,
   IF(AND(Matriz!C569=Contadores!F$1,TODAY()-Matriz!S569&gt;0,Matriz!T569="")=TRUE,2,
      IF(AND(Matriz!C569=Contadores!F$1,Matriz!T569&lt;&gt;"")=TRUE,3,0)
   )
)</f>
        <v>0</v>
      </c>
      <c r="G526">
        <f ca="1">+IF(AND(Matriz!C569=Contadores!G$1,TODAY()-Matriz!S569&lt;=0,Matriz!T569="")=TRUE,1,
   IF(AND(Matriz!C569=Contadores!G$1,TODAY()-Matriz!S569&gt;0,Matriz!T569="")=TRUE,2,
      IF(AND(Matriz!C569=Contadores!G$1,Matriz!T569&lt;&gt;"")=TRUE,3,0)
   )
)</f>
        <v>0</v>
      </c>
      <c r="H526">
        <f ca="1">+IF(AND(Matriz!C569=Contadores!H$1,TODAY()-Matriz!S569&lt;=0,Matriz!T569="")=TRUE,1,
   IF(AND(Matriz!C569=Contadores!H$1,TODAY()-Matriz!S569&gt;0,Matriz!T569="")=TRUE,2,
      IF(AND(Matriz!C569=Contadores!H$1,Matriz!T569&lt;&gt;"")=TRUE,3,0)
   )
)</f>
        <v>0</v>
      </c>
      <c r="I526">
        <f ca="1">+IF(AND(Matriz!C569=Contadores!I$1,TODAY()-Matriz!S569&lt;=0,Matriz!T569="")=TRUE,1,
   IF(AND(Matriz!C569=Contadores!I$1,TODAY()-Matriz!S569&gt;0,Matriz!T569="")=TRUE,2,
      IF(AND(Matriz!C569=Contadores!I$1,Matriz!T569&lt;&gt;"")=TRUE,3,0)
   )
)</f>
        <v>0</v>
      </c>
      <c r="J526">
        <f ca="1">+IF(AND(Matriz!C569=Contadores!J$1,TODAY()-Matriz!S569&lt;=0,Matriz!T569="")=TRUE,1,
   IF(AND(Matriz!C569=Contadores!J$1,TODAY()-Matriz!S569&gt;0,Matriz!T569="")=TRUE,2,
      IF(AND(Matriz!C569=Contadores!J$1,Matriz!T569&lt;&gt;"")=TRUE,3,0)
   )
)</f>
        <v>0</v>
      </c>
      <c r="K526">
        <f ca="1">+IF(AND(Matriz!C569=Contadores!K$1,TODAY()-Matriz!S569&lt;=0,Matriz!T569="")=TRUE,1,
   IF(AND(Matriz!C569=Contadores!K$1,TODAY()-Matriz!S569&gt;0,Matriz!T569="")=TRUE,2,
      IF(AND(Matriz!C569=Contadores!K$1,Matriz!T569&lt;&gt;"")=TRUE,3,0)
   )
)</f>
        <v>0</v>
      </c>
    </row>
    <row r="527" spans="1:11" x14ac:dyDescent="0.25">
      <c r="A527">
        <v>526</v>
      </c>
      <c r="B527">
        <f ca="1">+IF(AND(Matriz!C570=Contadores!B$1,TODAY()-Matriz!S570&lt;=0,Matriz!T570="")=TRUE,1,
   IF(AND(Matriz!C570=Contadores!B$1,TODAY()-Matriz!S570&gt;0,Matriz!T570="")=TRUE,2,
      IF(AND(Matriz!C570=Contadores!B$1,Matriz!T570&lt;&gt;"")=TRUE,3,0)
   )
)</f>
        <v>0</v>
      </c>
      <c r="C527">
        <f ca="1">+IF(AND(Matriz!C570=Contadores!C$1,TODAY()-Matriz!S570&lt;=0,Matriz!T570="")=TRUE,1,
   IF(AND(Matriz!C570=Contadores!C$1,TODAY()-Matriz!S570&gt;0,Matriz!T570="")=TRUE,2,
      IF(AND(Matriz!C570=Contadores!C$1,Matriz!T570&lt;&gt;"")=TRUE,3,0)
   )
)</f>
        <v>0</v>
      </c>
      <c r="D527">
        <f ca="1">+IF(AND(Matriz!C570=Contadores!D$1,TODAY()-Matriz!S570&lt;=0,Matriz!T570="")=TRUE,1,
   IF(AND(Matriz!C570=Contadores!D$1,TODAY()-Matriz!S570&gt;0,Matriz!T570="")=TRUE,2,
      IF(AND(Matriz!C570=Contadores!D$1,Matriz!T570&lt;&gt;"")=TRUE,3,0)
   )
)</f>
        <v>0</v>
      </c>
      <c r="E527">
        <f ca="1">+IF(AND(Matriz!C570=Contadores!E$1,TODAY()-Matriz!S570&lt;=0,Matriz!T570="")=TRUE,1,
   IF(AND(Matriz!C570=Contadores!E$1,TODAY()-Matriz!S570&gt;0,Matriz!T570="")=TRUE,2,
      IF(AND(Matriz!C570=Contadores!E$1,Matriz!T570&lt;&gt;"")=TRUE,3,0)
   )
)</f>
        <v>0</v>
      </c>
      <c r="F527">
        <f ca="1">+IF(AND(Matriz!C570=Contadores!F$1,TODAY()-Matriz!S570&lt;=0,Matriz!T570="")=TRUE,1,
   IF(AND(Matriz!C570=Contadores!F$1,TODAY()-Matriz!S570&gt;0,Matriz!T570="")=TRUE,2,
      IF(AND(Matriz!C570=Contadores!F$1,Matriz!T570&lt;&gt;"")=TRUE,3,0)
   )
)</f>
        <v>0</v>
      </c>
      <c r="G527">
        <f ca="1">+IF(AND(Matriz!C570=Contadores!G$1,TODAY()-Matriz!S570&lt;=0,Matriz!T570="")=TRUE,1,
   IF(AND(Matriz!C570=Contadores!G$1,TODAY()-Matriz!S570&gt;0,Matriz!T570="")=TRUE,2,
      IF(AND(Matriz!C570=Contadores!G$1,Matriz!T570&lt;&gt;"")=TRUE,3,0)
   )
)</f>
        <v>0</v>
      </c>
      <c r="H527">
        <f ca="1">+IF(AND(Matriz!C570=Contadores!H$1,TODAY()-Matriz!S570&lt;=0,Matriz!T570="")=TRUE,1,
   IF(AND(Matriz!C570=Contadores!H$1,TODAY()-Matriz!S570&gt;0,Matriz!T570="")=TRUE,2,
      IF(AND(Matriz!C570=Contadores!H$1,Matriz!T570&lt;&gt;"")=TRUE,3,0)
   )
)</f>
        <v>0</v>
      </c>
      <c r="I527">
        <f ca="1">+IF(AND(Matriz!C570=Contadores!I$1,TODAY()-Matriz!S570&lt;=0,Matriz!T570="")=TRUE,1,
   IF(AND(Matriz!C570=Contadores!I$1,TODAY()-Matriz!S570&gt;0,Matriz!T570="")=TRUE,2,
      IF(AND(Matriz!C570=Contadores!I$1,Matriz!T570&lt;&gt;"")=TRUE,3,0)
   )
)</f>
        <v>0</v>
      </c>
      <c r="J527">
        <f ca="1">+IF(AND(Matriz!C570=Contadores!J$1,TODAY()-Matriz!S570&lt;=0,Matriz!T570="")=TRUE,1,
   IF(AND(Matriz!C570=Contadores!J$1,TODAY()-Matriz!S570&gt;0,Matriz!T570="")=TRUE,2,
      IF(AND(Matriz!C570=Contadores!J$1,Matriz!T570&lt;&gt;"")=TRUE,3,0)
   )
)</f>
        <v>0</v>
      </c>
      <c r="K527">
        <f ca="1">+IF(AND(Matriz!C570=Contadores!K$1,TODAY()-Matriz!S570&lt;=0,Matriz!T570="")=TRUE,1,
   IF(AND(Matriz!C570=Contadores!K$1,TODAY()-Matriz!S570&gt;0,Matriz!T570="")=TRUE,2,
      IF(AND(Matriz!C570=Contadores!K$1,Matriz!T570&lt;&gt;"")=TRUE,3,0)
   )
)</f>
        <v>0</v>
      </c>
    </row>
    <row r="528" spans="1:11" x14ac:dyDescent="0.25">
      <c r="A528">
        <v>527</v>
      </c>
      <c r="B528">
        <f ca="1">+IF(AND(Matriz!C571=Contadores!B$1,TODAY()-Matriz!S571&lt;=0,Matriz!T571="")=TRUE,1,
   IF(AND(Matriz!C571=Contadores!B$1,TODAY()-Matriz!S571&gt;0,Matriz!T571="")=TRUE,2,
      IF(AND(Matriz!C571=Contadores!B$1,Matriz!T571&lt;&gt;"")=TRUE,3,0)
   )
)</f>
        <v>0</v>
      </c>
      <c r="C528">
        <f ca="1">+IF(AND(Matriz!C571=Contadores!C$1,TODAY()-Matriz!S571&lt;=0,Matriz!T571="")=TRUE,1,
   IF(AND(Matriz!C571=Contadores!C$1,TODAY()-Matriz!S571&gt;0,Matriz!T571="")=TRUE,2,
      IF(AND(Matriz!C571=Contadores!C$1,Matriz!T571&lt;&gt;"")=TRUE,3,0)
   )
)</f>
        <v>0</v>
      </c>
      <c r="D528">
        <f ca="1">+IF(AND(Matriz!C571=Contadores!D$1,TODAY()-Matriz!S571&lt;=0,Matriz!T571="")=TRUE,1,
   IF(AND(Matriz!C571=Contadores!D$1,TODAY()-Matriz!S571&gt;0,Matriz!T571="")=TRUE,2,
      IF(AND(Matriz!C571=Contadores!D$1,Matriz!T571&lt;&gt;"")=TRUE,3,0)
   )
)</f>
        <v>0</v>
      </c>
      <c r="E528">
        <f ca="1">+IF(AND(Matriz!C571=Contadores!E$1,TODAY()-Matriz!S571&lt;=0,Matriz!T571="")=TRUE,1,
   IF(AND(Matriz!C571=Contadores!E$1,TODAY()-Matriz!S571&gt;0,Matriz!T571="")=TRUE,2,
      IF(AND(Matriz!C571=Contadores!E$1,Matriz!T571&lt;&gt;"")=TRUE,3,0)
   )
)</f>
        <v>0</v>
      </c>
      <c r="F528">
        <f ca="1">+IF(AND(Matriz!C571=Contadores!F$1,TODAY()-Matriz!S571&lt;=0,Matriz!T571="")=TRUE,1,
   IF(AND(Matriz!C571=Contadores!F$1,TODAY()-Matriz!S571&gt;0,Matriz!T571="")=TRUE,2,
      IF(AND(Matriz!C571=Contadores!F$1,Matriz!T571&lt;&gt;"")=TRUE,3,0)
   )
)</f>
        <v>0</v>
      </c>
      <c r="G528">
        <f ca="1">+IF(AND(Matriz!C571=Contadores!G$1,TODAY()-Matriz!S571&lt;=0,Matriz!T571="")=TRUE,1,
   IF(AND(Matriz!C571=Contadores!G$1,TODAY()-Matriz!S571&gt;0,Matriz!T571="")=TRUE,2,
      IF(AND(Matriz!C571=Contadores!G$1,Matriz!T571&lt;&gt;"")=TRUE,3,0)
   )
)</f>
        <v>0</v>
      </c>
      <c r="H528">
        <f ca="1">+IF(AND(Matriz!C571=Contadores!H$1,TODAY()-Matriz!S571&lt;=0,Matriz!T571="")=TRUE,1,
   IF(AND(Matriz!C571=Contadores!H$1,TODAY()-Matriz!S571&gt;0,Matriz!T571="")=TRUE,2,
      IF(AND(Matriz!C571=Contadores!H$1,Matriz!T571&lt;&gt;"")=TRUE,3,0)
   )
)</f>
        <v>0</v>
      </c>
      <c r="I528">
        <f ca="1">+IF(AND(Matriz!C571=Contadores!I$1,TODAY()-Matriz!S571&lt;=0,Matriz!T571="")=TRUE,1,
   IF(AND(Matriz!C571=Contadores!I$1,TODAY()-Matriz!S571&gt;0,Matriz!T571="")=TRUE,2,
      IF(AND(Matriz!C571=Contadores!I$1,Matriz!T571&lt;&gt;"")=TRUE,3,0)
   )
)</f>
        <v>0</v>
      </c>
      <c r="J528">
        <f ca="1">+IF(AND(Matriz!C571=Contadores!J$1,TODAY()-Matriz!S571&lt;=0,Matriz!T571="")=TRUE,1,
   IF(AND(Matriz!C571=Contadores!J$1,TODAY()-Matriz!S571&gt;0,Matriz!T571="")=TRUE,2,
      IF(AND(Matriz!C571=Contadores!J$1,Matriz!T571&lt;&gt;"")=TRUE,3,0)
   )
)</f>
        <v>0</v>
      </c>
      <c r="K528">
        <f ca="1">+IF(AND(Matriz!C571=Contadores!K$1,TODAY()-Matriz!S571&lt;=0,Matriz!T571="")=TRUE,1,
   IF(AND(Matriz!C571=Contadores!K$1,TODAY()-Matriz!S571&gt;0,Matriz!T571="")=TRUE,2,
      IF(AND(Matriz!C571=Contadores!K$1,Matriz!T571&lt;&gt;"")=TRUE,3,0)
   )
)</f>
        <v>0</v>
      </c>
    </row>
    <row r="529" spans="1:11" x14ac:dyDescent="0.25">
      <c r="A529">
        <v>528</v>
      </c>
      <c r="B529">
        <f ca="1">+IF(AND(Matriz!C572=Contadores!B$1,TODAY()-Matriz!S572&lt;=0,Matriz!T572="")=TRUE,1,
   IF(AND(Matriz!C572=Contadores!B$1,TODAY()-Matriz!S572&gt;0,Matriz!T572="")=TRUE,2,
      IF(AND(Matriz!C572=Contadores!B$1,Matriz!T572&lt;&gt;"")=TRUE,3,0)
   )
)</f>
        <v>0</v>
      </c>
      <c r="C529">
        <f ca="1">+IF(AND(Matriz!C572=Contadores!C$1,TODAY()-Matriz!S572&lt;=0,Matriz!T572="")=TRUE,1,
   IF(AND(Matriz!C572=Contadores!C$1,TODAY()-Matriz!S572&gt;0,Matriz!T572="")=TRUE,2,
      IF(AND(Matriz!C572=Contadores!C$1,Matriz!T572&lt;&gt;"")=TRUE,3,0)
   )
)</f>
        <v>0</v>
      </c>
      <c r="D529">
        <f ca="1">+IF(AND(Matriz!C572=Contadores!D$1,TODAY()-Matriz!S572&lt;=0,Matriz!T572="")=TRUE,1,
   IF(AND(Matriz!C572=Contadores!D$1,TODAY()-Matriz!S572&gt;0,Matriz!T572="")=TRUE,2,
      IF(AND(Matriz!C572=Contadores!D$1,Matriz!T572&lt;&gt;"")=TRUE,3,0)
   )
)</f>
        <v>0</v>
      </c>
      <c r="E529">
        <f ca="1">+IF(AND(Matriz!C572=Contadores!E$1,TODAY()-Matriz!S572&lt;=0,Matriz!T572="")=TRUE,1,
   IF(AND(Matriz!C572=Contadores!E$1,TODAY()-Matriz!S572&gt;0,Matriz!T572="")=TRUE,2,
      IF(AND(Matriz!C572=Contadores!E$1,Matriz!T572&lt;&gt;"")=TRUE,3,0)
   )
)</f>
        <v>0</v>
      </c>
      <c r="F529">
        <f ca="1">+IF(AND(Matriz!C572=Contadores!F$1,TODAY()-Matriz!S572&lt;=0,Matriz!T572="")=TRUE,1,
   IF(AND(Matriz!C572=Contadores!F$1,TODAY()-Matriz!S572&gt;0,Matriz!T572="")=TRUE,2,
      IF(AND(Matriz!C572=Contadores!F$1,Matriz!T572&lt;&gt;"")=TRUE,3,0)
   )
)</f>
        <v>0</v>
      </c>
      <c r="G529">
        <f ca="1">+IF(AND(Matriz!C572=Contadores!G$1,TODAY()-Matriz!S572&lt;=0,Matriz!T572="")=TRUE,1,
   IF(AND(Matriz!C572=Contadores!G$1,TODAY()-Matriz!S572&gt;0,Matriz!T572="")=TRUE,2,
      IF(AND(Matriz!C572=Contadores!G$1,Matriz!T572&lt;&gt;"")=TRUE,3,0)
   )
)</f>
        <v>0</v>
      </c>
      <c r="H529">
        <f ca="1">+IF(AND(Matriz!C572=Contadores!H$1,TODAY()-Matriz!S572&lt;=0,Matriz!T572="")=TRUE,1,
   IF(AND(Matriz!C572=Contadores!H$1,TODAY()-Matriz!S572&gt;0,Matriz!T572="")=TRUE,2,
      IF(AND(Matriz!C572=Contadores!H$1,Matriz!T572&lt;&gt;"")=TRUE,3,0)
   )
)</f>
        <v>0</v>
      </c>
      <c r="I529">
        <f ca="1">+IF(AND(Matriz!C572=Contadores!I$1,TODAY()-Matriz!S572&lt;=0,Matriz!T572="")=TRUE,1,
   IF(AND(Matriz!C572=Contadores!I$1,TODAY()-Matriz!S572&gt;0,Matriz!T572="")=TRUE,2,
      IF(AND(Matriz!C572=Contadores!I$1,Matriz!T572&lt;&gt;"")=TRUE,3,0)
   )
)</f>
        <v>0</v>
      </c>
      <c r="J529">
        <f ca="1">+IF(AND(Matriz!C572=Contadores!J$1,TODAY()-Matriz!S572&lt;=0,Matriz!T572="")=TRUE,1,
   IF(AND(Matriz!C572=Contadores!J$1,TODAY()-Matriz!S572&gt;0,Matriz!T572="")=TRUE,2,
      IF(AND(Matriz!C572=Contadores!J$1,Matriz!T572&lt;&gt;"")=TRUE,3,0)
   )
)</f>
        <v>0</v>
      </c>
      <c r="K529">
        <f ca="1">+IF(AND(Matriz!C572=Contadores!K$1,TODAY()-Matriz!S572&lt;=0,Matriz!T572="")=TRUE,1,
   IF(AND(Matriz!C572=Contadores!K$1,TODAY()-Matriz!S572&gt;0,Matriz!T572="")=TRUE,2,
      IF(AND(Matriz!C572=Contadores!K$1,Matriz!T572&lt;&gt;"")=TRUE,3,0)
   )
)</f>
        <v>0</v>
      </c>
    </row>
    <row r="530" spans="1:11" x14ac:dyDescent="0.25">
      <c r="A530">
        <v>529</v>
      </c>
      <c r="B530">
        <f ca="1">+IF(AND(Matriz!C573=Contadores!B$1,TODAY()-Matriz!S573&lt;=0,Matriz!T573="")=TRUE,1,
   IF(AND(Matriz!C573=Contadores!B$1,TODAY()-Matriz!S573&gt;0,Matriz!T573="")=TRUE,2,
      IF(AND(Matriz!C573=Contadores!B$1,Matriz!T573&lt;&gt;"")=TRUE,3,0)
   )
)</f>
        <v>0</v>
      </c>
      <c r="C530">
        <f ca="1">+IF(AND(Matriz!C573=Contadores!C$1,TODAY()-Matriz!S573&lt;=0,Matriz!T573="")=TRUE,1,
   IF(AND(Matriz!C573=Contadores!C$1,TODAY()-Matriz!S573&gt;0,Matriz!T573="")=TRUE,2,
      IF(AND(Matriz!C573=Contadores!C$1,Matriz!T573&lt;&gt;"")=TRUE,3,0)
   )
)</f>
        <v>0</v>
      </c>
      <c r="D530">
        <f ca="1">+IF(AND(Matriz!C573=Contadores!D$1,TODAY()-Matriz!S573&lt;=0,Matriz!T573="")=TRUE,1,
   IF(AND(Matriz!C573=Contadores!D$1,TODAY()-Matriz!S573&gt;0,Matriz!T573="")=TRUE,2,
      IF(AND(Matriz!C573=Contadores!D$1,Matriz!T573&lt;&gt;"")=TRUE,3,0)
   )
)</f>
        <v>0</v>
      </c>
      <c r="E530">
        <f ca="1">+IF(AND(Matriz!C573=Contadores!E$1,TODAY()-Matriz!S573&lt;=0,Matriz!T573="")=TRUE,1,
   IF(AND(Matriz!C573=Contadores!E$1,TODAY()-Matriz!S573&gt;0,Matriz!T573="")=TRUE,2,
      IF(AND(Matriz!C573=Contadores!E$1,Matriz!T573&lt;&gt;"")=TRUE,3,0)
   )
)</f>
        <v>0</v>
      </c>
      <c r="F530">
        <f ca="1">+IF(AND(Matriz!C573=Contadores!F$1,TODAY()-Matriz!S573&lt;=0,Matriz!T573="")=TRUE,1,
   IF(AND(Matriz!C573=Contadores!F$1,TODAY()-Matriz!S573&gt;0,Matriz!T573="")=TRUE,2,
      IF(AND(Matriz!C573=Contadores!F$1,Matriz!T573&lt;&gt;"")=TRUE,3,0)
   )
)</f>
        <v>0</v>
      </c>
      <c r="G530">
        <f ca="1">+IF(AND(Matriz!C573=Contadores!G$1,TODAY()-Matriz!S573&lt;=0,Matriz!T573="")=TRUE,1,
   IF(AND(Matriz!C573=Contadores!G$1,TODAY()-Matriz!S573&gt;0,Matriz!T573="")=TRUE,2,
      IF(AND(Matriz!C573=Contadores!G$1,Matriz!T573&lt;&gt;"")=TRUE,3,0)
   )
)</f>
        <v>0</v>
      </c>
      <c r="H530">
        <f ca="1">+IF(AND(Matriz!C573=Contadores!H$1,TODAY()-Matriz!S573&lt;=0,Matriz!T573="")=TRUE,1,
   IF(AND(Matriz!C573=Contadores!H$1,TODAY()-Matriz!S573&gt;0,Matriz!T573="")=TRUE,2,
      IF(AND(Matriz!C573=Contadores!H$1,Matriz!T573&lt;&gt;"")=TRUE,3,0)
   )
)</f>
        <v>0</v>
      </c>
      <c r="I530">
        <f ca="1">+IF(AND(Matriz!C573=Contadores!I$1,TODAY()-Matriz!S573&lt;=0,Matriz!T573="")=TRUE,1,
   IF(AND(Matriz!C573=Contadores!I$1,TODAY()-Matriz!S573&gt;0,Matriz!T573="")=TRUE,2,
      IF(AND(Matriz!C573=Contadores!I$1,Matriz!T573&lt;&gt;"")=TRUE,3,0)
   )
)</f>
        <v>0</v>
      </c>
      <c r="J530">
        <f ca="1">+IF(AND(Matriz!C573=Contadores!J$1,TODAY()-Matriz!S573&lt;=0,Matriz!T573="")=TRUE,1,
   IF(AND(Matriz!C573=Contadores!J$1,TODAY()-Matriz!S573&gt;0,Matriz!T573="")=TRUE,2,
      IF(AND(Matriz!C573=Contadores!J$1,Matriz!T573&lt;&gt;"")=TRUE,3,0)
   )
)</f>
        <v>0</v>
      </c>
      <c r="K530">
        <f ca="1">+IF(AND(Matriz!C573=Contadores!K$1,TODAY()-Matriz!S573&lt;=0,Matriz!T573="")=TRUE,1,
   IF(AND(Matriz!C573=Contadores!K$1,TODAY()-Matriz!S573&gt;0,Matriz!T573="")=TRUE,2,
      IF(AND(Matriz!C573=Contadores!K$1,Matriz!T573&lt;&gt;"")=TRUE,3,0)
   )
)</f>
        <v>0</v>
      </c>
    </row>
    <row r="531" spans="1:11" x14ac:dyDescent="0.25">
      <c r="A531">
        <v>530</v>
      </c>
      <c r="B531">
        <f ca="1">+IF(AND(Matriz!C574=Contadores!B$1,TODAY()-Matriz!S574&lt;=0,Matriz!T574="")=TRUE,1,
   IF(AND(Matriz!C574=Contadores!B$1,TODAY()-Matriz!S574&gt;0,Matriz!T574="")=TRUE,2,
      IF(AND(Matriz!C574=Contadores!B$1,Matriz!T574&lt;&gt;"")=TRUE,3,0)
   )
)</f>
        <v>0</v>
      </c>
      <c r="C531">
        <f ca="1">+IF(AND(Matriz!C574=Contadores!C$1,TODAY()-Matriz!S574&lt;=0,Matriz!T574="")=TRUE,1,
   IF(AND(Matriz!C574=Contadores!C$1,TODAY()-Matriz!S574&gt;0,Matriz!T574="")=TRUE,2,
      IF(AND(Matriz!C574=Contadores!C$1,Matriz!T574&lt;&gt;"")=TRUE,3,0)
   )
)</f>
        <v>0</v>
      </c>
      <c r="D531">
        <f ca="1">+IF(AND(Matriz!C574=Contadores!D$1,TODAY()-Matriz!S574&lt;=0,Matriz!T574="")=TRUE,1,
   IF(AND(Matriz!C574=Contadores!D$1,TODAY()-Matriz!S574&gt;0,Matriz!T574="")=TRUE,2,
      IF(AND(Matriz!C574=Contadores!D$1,Matriz!T574&lt;&gt;"")=TRUE,3,0)
   )
)</f>
        <v>0</v>
      </c>
      <c r="E531">
        <f ca="1">+IF(AND(Matriz!C574=Contadores!E$1,TODAY()-Matriz!S574&lt;=0,Matriz!T574="")=TRUE,1,
   IF(AND(Matriz!C574=Contadores!E$1,TODAY()-Matriz!S574&gt;0,Matriz!T574="")=TRUE,2,
      IF(AND(Matriz!C574=Contadores!E$1,Matriz!T574&lt;&gt;"")=TRUE,3,0)
   )
)</f>
        <v>0</v>
      </c>
      <c r="F531">
        <f ca="1">+IF(AND(Matriz!C574=Contadores!F$1,TODAY()-Matriz!S574&lt;=0,Matriz!T574="")=TRUE,1,
   IF(AND(Matriz!C574=Contadores!F$1,TODAY()-Matriz!S574&gt;0,Matriz!T574="")=TRUE,2,
      IF(AND(Matriz!C574=Contadores!F$1,Matriz!T574&lt;&gt;"")=TRUE,3,0)
   )
)</f>
        <v>0</v>
      </c>
      <c r="G531">
        <f ca="1">+IF(AND(Matriz!C574=Contadores!G$1,TODAY()-Matriz!S574&lt;=0,Matriz!T574="")=TRUE,1,
   IF(AND(Matriz!C574=Contadores!G$1,TODAY()-Matriz!S574&gt;0,Matriz!T574="")=TRUE,2,
      IF(AND(Matriz!C574=Contadores!G$1,Matriz!T574&lt;&gt;"")=TRUE,3,0)
   )
)</f>
        <v>0</v>
      </c>
      <c r="H531">
        <f ca="1">+IF(AND(Matriz!C574=Contadores!H$1,TODAY()-Matriz!S574&lt;=0,Matriz!T574="")=TRUE,1,
   IF(AND(Matriz!C574=Contadores!H$1,TODAY()-Matriz!S574&gt;0,Matriz!T574="")=TRUE,2,
      IF(AND(Matriz!C574=Contadores!H$1,Matriz!T574&lt;&gt;"")=TRUE,3,0)
   )
)</f>
        <v>0</v>
      </c>
      <c r="I531">
        <f ca="1">+IF(AND(Matriz!C574=Contadores!I$1,TODAY()-Matriz!S574&lt;=0,Matriz!T574="")=TRUE,1,
   IF(AND(Matriz!C574=Contadores!I$1,TODAY()-Matriz!S574&gt;0,Matriz!T574="")=TRUE,2,
      IF(AND(Matriz!C574=Contadores!I$1,Matriz!T574&lt;&gt;"")=TRUE,3,0)
   )
)</f>
        <v>0</v>
      </c>
      <c r="J531">
        <f ca="1">+IF(AND(Matriz!C574=Contadores!J$1,TODAY()-Matriz!S574&lt;=0,Matriz!T574="")=TRUE,1,
   IF(AND(Matriz!C574=Contadores!J$1,TODAY()-Matriz!S574&gt;0,Matriz!T574="")=TRUE,2,
      IF(AND(Matriz!C574=Contadores!J$1,Matriz!T574&lt;&gt;"")=TRUE,3,0)
   )
)</f>
        <v>0</v>
      </c>
      <c r="K531">
        <f ca="1">+IF(AND(Matriz!C574=Contadores!K$1,TODAY()-Matriz!S574&lt;=0,Matriz!T574="")=TRUE,1,
   IF(AND(Matriz!C574=Contadores!K$1,TODAY()-Matriz!S574&gt;0,Matriz!T574="")=TRUE,2,
      IF(AND(Matriz!C574=Contadores!K$1,Matriz!T574&lt;&gt;"")=TRUE,3,0)
   )
)</f>
        <v>0</v>
      </c>
    </row>
    <row r="532" spans="1:11" x14ac:dyDescent="0.25">
      <c r="A532">
        <v>531</v>
      </c>
      <c r="B532">
        <f ca="1">+IF(AND(Matriz!C575=Contadores!B$1,TODAY()-Matriz!S575&lt;=0,Matriz!T575="")=TRUE,1,
   IF(AND(Matriz!C575=Contadores!B$1,TODAY()-Matriz!S575&gt;0,Matriz!T575="")=TRUE,2,
      IF(AND(Matriz!C575=Contadores!B$1,Matriz!T575&lt;&gt;"")=TRUE,3,0)
   )
)</f>
        <v>0</v>
      </c>
      <c r="C532">
        <f ca="1">+IF(AND(Matriz!C575=Contadores!C$1,TODAY()-Matriz!S575&lt;=0,Matriz!T575="")=TRUE,1,
   IF(AND(Matriz!C575=Contadores!C$1,TODAY()-Matriz!S575&gt;0,Matriz!T575="")=TRUE,2,
      IF(AND(Matriz!C575=Contadores!C$1,Matriz!T575&lt;&gt;"")=TRUE,3,0)
   )
)</f>
        <v>0</v>
      </c>
      <c r="D532">
        <f ca="1">+IF(AND(Matriz!C575=Contadores!D$1,TODAY()-Matriz!S575&lt;=0,Matriz!T575="")=TRUE,1,
   IF(AND(Matriz!C575=Contadores!D$1,TODAY()-Matriz!S575&gt;0,Matriz!T575="")=TRUE,2,
      IF(AND(Matriz!C575=Contadores!D$1,Matriz!T575&lt;&gt;"")=TRUE,3,0)
   )
)</f>
        <v>0</v>
      </c>
      <c r="E532">
        <f ca="1">+IF(AND(Matriz!C575=Contadores!E$1,TODAY()-Matriz!S575&lt;=0,Matriz!T575="")=TRUE,1,
   IF(AND(Matriz!C575=Contadores!E$1,TODAY()-Matriz!S575&gt;0,Matriz!T575="")=TRUE,2,
      IF(AND(Matriz!C575=Contadores!E$1,Matriz!T575&lt;&gt;"")=TRUE,3,0)
   )
)</f>
        <v>0</v>
      </c>
      <c r="F532">
        <f ca="1">+IF(AND(Matriz!C575=Contadores!F$1,TODAY()-Matriz!S575&lt;=0,Matriz!T575="")=TRUE,1,
   IF(AND(Matriz!C575=Contadores!F$1,TODAY()-Matriz!S575&gt;0,Matriz!T575="")=TRUE,2,
      IF(AND(Matriz!C575=Contadores!F$1,Matriz!T575&lt;&gt;"")=TRUE,3,0)
   )
)</f>
        <v>0</v>
      </c>
      <c r="G532">
        <f ca="1">+IF(AND(Matriz!C575=Contadores!G$1,TODAY()-Matriz!S575&lt;=0,Matriz!T575="")=TRUE,1,
   IF(AND(Matriz!C575=Contadores!G$1,TODAY()-Matriz!S575&gt;0,Matriz!T575="")=TRUE,2,
      IF(AND(Matriz!C575=Contadores!G$1,Matriz!T575&lt;&gt;"")=TRUE,3,0)
   )
)</f>
        <v>0</v>
      </c>
      <c r="H532">
        <f ca="1">+IF(AND(Matriz!C575=Contadores!H$1,TODAY()-Matriz!S575&lt;=0,Matriz!T575="")=TRUE,1,
   IF(AND(Matriz!C575=Contadores!H$1,TODAY()-Matriz!S575&gt;0,Matriz!T575="")=TRUE,2,
      IF(AND(Matriz!C575=Contadores!H$1,Matriz!T575&lt;&gt;"")=TRUE,3,0)
   )
)</f>
        <v>0</v>
      </c>
      <c r="I532">
        <f ca="1">+IF(AND(Matriz!C575=Contadores!I$1,TODAY()-Matriz!S575&lt;=0,Matriz!T575="")=TRUE,1,
   IF(AND(Matriz!C575=Contadores!I$1,TODAY()-Matriz!S575&gt;0,Matriz!T575="")=TRUE,2,
      IF(AND(Matriz!C575=Contadores!I$1,Matriz!T575&lt;&gt;"")=TRUE,3,0)
   )
)</f>
        <v>0</v>
      </c>
      <c r="J532">
        <f ca="1">+IF(AND(Matriz!C575=Contadores!J$1,TODAY()-Matriz!S575&lt;=0,Matriz!T575="")=TRUE,1,
   IF(AND(Matriz!C575=Contadores!J$1,TODAY()-Matriz!S575&gt;0,Matriz!T575="")=TRUE,2,
      IF(AND(Matriz!C575=Contadores!J$1,Matriz!T575&lt;&gt;"")=TRUE,3,0)
   )
)</f>
        <v>0</v>
      </c>
      <c r="K532">
        <f ca="1">+IF(AND(Matriz!C575=Contadores!K$1,TODAY()-Matriz!S575&lt;=0,Matriz!T575="")=TRUE,1,
   IF(AND(Matriz!C575=Contadores!K$1,TODAY()-Matriz!S575&gt;0,Matriz!T575="")=TRUE,2,
      IF(AND(Matriz!C575=Contadores!K$1,Matriz!T575&lt;&gt;"")=TRUE,3,0)
   )
)</f>
        <v>0</v>
      </c>
    </row>
    <row r="533" spans="1:11" x14ac:dyDescent="0.25">
      <c r="A533">
        <v>532</v>
      </c>
      <c r="B533">
        <f ca="1">+IF(AND(Matriz!C576=Contadores!B$1,TODAY()-Matriz!S576&lt;=0,Matriz!T576="")=TRUE,1,
   IF(AND(Matriz!C576=Contadores!B$1,TODAY()-Matriz!S576&gt;0,Matriz!T576="")=TRUE,2,
      IF(AND(Matriz!C576=Contadores!B$1,Matriz!T576&lt;&gt;"")=TRUE,3,0)
   )
)</f>
        <v>0</v>
      </c>
      <c r="C533">
        <f ca="1">+IF(AND(Matriz!C576=Contadores!C$1,TODAY()-Matriz!S576&lt;=0,Matriz!T576="")=TRUE,1,
   IF(AND(Matriz!C576=Contadores!C$1,TODAY()-Matriz!S576&gt;0,Matriz!T576="")=TRUE,2,
      IF(AND(Matriz!C576=Contadores!C$1,Matriz!T576&lt;&gt;"")=TRUE,3,0)
   )
)</f>
        <v>0</v>
      </c>
      <c r="D533">
        <f ca="1">+IF(AND(Matriz!C576=Contadores!D$1,TODAY()-Matriz!S576&lt;=0,Matriz!T576="")=TRUE,1,
   IF(AND(Matriz!C576=Contadores!D$1,TODAY()-Matriz!S576&gt;0,Matriz!T576="")=TRUE,2,
      IF(AND(Matriz!C576=Contadores!D$1,Matriz!T576&lt;&gt;"")=TRUE,3,0)
   )
)</f>
        <v>0</v>
      </c>
      <c r="E533">
        <f ca="1">+IF(AND(Matriz!C576=Contadores!E$1,TODAY()-Matriz!S576&lt;=0,Matriz!T576="")=TRUE,1,
   IF(AND(Matriz!C576=Contadores!E$1,TODAY()-Matriz!S576&gt;0,Matriz!T576="")=TRUE,2,
      IF(AND(Matriz!C576=Contadores!E$1,Matriz!T576&lt;&gt;"")=TRUE,3,0)
   )
)</f>
        <v>0</v>
      </c>
      <c r="F533">
        <f ca="1">+IF(AND(Matriz!C576=Contadores!F$1,TODAY()-Matriz!S576&lt;=0,Matriz!T576="")=TRUE,1,
   IF(AND(Matriz!C576=Contadores!F$1,TODAY()-Matriz!S576&gt;0,Matriz!T576="")=TRUE,2,
      IF(AND(Matriz!C576=Contadores!F$1,Matriz!T576&lt;&gt;"")=TRUE,3,0)
   )
)</f>
        <v>0</v>
      </c>
      <c r="G533">
        <f ca="1">+IF(AND(Matriz!C576=Contadores!G$1,TODAY()-Matriz!S576&lt;=0,Matriz!T576="")=TRUE,1,
   IF(AND(Matriz!C576=Contadores!G$1,TODAY()-Matriz!S576&gt;0,Matriz!T576="")=TRUE,2,
      IF(AND(Matriz!C576=Contadores!G$1,Matriz!T576&lt;&gt;"")=TRUE,3,0)
   )
)</f>
        <v>0</v>
      </c>
      <c r="H533">
        <f ca="1">+IF(AND(Matriz!C576=Contadores!H$1,TODAY()-Matriz!S576&lt;=0,Matriz!T576="")=TRUE,1,
   IF(AND(Matriz!C576=Contadores!H$1,TODAY()-Matriz!S576&gt;0,Matriz!T576="")=TRUE,2,
      IF(AND(Matriz!C576=Contadores!H$1,Matriz!T576&lt;&gt;"")=TRUE,3,0)
   )
)</f>
        <v>0</v>
      </c>
      <c r="I533">
        <f ca="1">+IF(AND(Matriz!C576=Contadores!I$1,TODAY()-Matriz!S576&lt;=0,Matriz!T576="")=TRUE,1,
   IF(AND(Matriz!C576=Contadores!I$1,TODAY()-Matriz!S576&gt;0,Matriz!T576="")=TRUE,2,
      IF(AND(Matriz!C576=Contadores!I$1,Matriz!T576&lt;&gt;"")=TRUE,3,0)
   )
)</f>
        <v>0</v>
      </c>
      <c r="J533">
        <f ca="1">+IF(AND(Matriz!C576=Contadores!J$1,TODAY()-Matriz!S576&lt;=0,Matriz!T576="")=TRUE,1,
   IF(AND(Matriz!C576=Contadores!J$1,TODAY()-Matriz!S576&gt;0,Matriz!T576="")=TRUE,2,
      IF(AND(Matriz!C576=Contadores!J$1,Matriz!T576&lt;&gt;"")=TRUE,3,0)
   )
)</f>
        <v>0</v>
      </c>
      <c r="K533">
        <f ca="1">+IF(AND(Matriz!C576=Contadores!K$1,TODAY()-Matriz!S576&lt;=0,Matriz!T576="")=TRUE,1,
   IF(AND(Matriz!C576=Contadores!K$1,TODAY()-Matriz!S576&gt;0,Matriz!T576="")=TRUE,2,
      IF(AND(Matriz!C576=Contadores!K$1,Matriz!T576&lt;&gt;"")=TRUE,3,0)
   )
)</f>
        <v>0</v>
      </c>
    </row>
    <row r="534" spans="1:11" x14ac:dyDescent="0.25">
      <c r="A534">
        <v>533</v>
      </c>
      <c r="B534">
        <f ca="1">+IF(AND(Matriz!C577=Contadores!B$1,TODAY()-Matriz!S577&lt;=0,Matriz!T577="")=TRUE,1,
   IF(AND(Matriz!C577=Contadores!B$1,TODAY()-Matriz!S577&gt;0,Matriz!T577="")=TRUE,2,
      IF(AND(Matriz!C577=Contadores!B$1,Matriz!T577&lt;&gt;"")=TRUE,3,0)
   )
)</f>
        <v>0</v>
      </c>
      <c r="C534">
        <f ca="1">+IF(AND(Matriz!C577=Contadores!C$1,TODAY()-Matriz!S577&lt;=0,Matriz!T577="")=TRUE,1,
   IF(AND(Matriz!C577=Contadores!C$1,TODAY()-Matriz!S577&gt;0,Matriz!T577="")=TRUE,2,
      IF(AND(Matriz!C577=Contadores!C$1,Matriz!T577&lt;&gt;"")=TRUE,3,0)
   )
)</f>
        <v>0</v>
      </c>
      <c r="D534">
        <f ca="1">+IF(AND(Matriz!C577=Contadores!D$1,TODAY()-Matriz!S577&lt;=0,Matriz!T577="")=TRUE,1,
   IF(AND(Matriz!C577=Contadores!D$1,TODAY()-Matriz!S577&gt;0,Matriz!T577="")=TRUE,2,
      IF(AND(Matriz!C577=Contadores!D$1,Matriz!T577&lt;&gt;"")=TRUE,3,0)
   )
)</f>
        <v>0</v>
      </c>
      <c r="E534">
        <f ca="1">+IF(AND(Matriz!C577=Contadores!E$1,TODAY()-Matriz!S577&lt;=0,Matriz!T577="")=TRUE,1,
   IF(AND(Matriz!C577=Contadores!E$1,TODAY()-Matriz!S577&gt;0,Matriz!T577="")=TRUE,2,
      IF(AND(Matriz!C577=Contadores!E$1,Matriz!T577&lt;&gt;"")=TRUE,3,0)
   )
)</f>
        <v>0</v>
      </c>
      <c r="F534">
        <f ca="1">+IF(AND(Matriz!C577=Contadores!F$1,TODAY()-Matriz!S577&lt;=0,Matriz!T577="")=TRUE,1,
   IF(AND(Matriz!C577=Contadores!F$1,TODAY()-Matriz!S577&gt;0,Matriz!T577="")=TRUE,2,
      IF(AND(Matriz!C577=Contadores!F$1,Matriz!T577&lt;&gt;"")=TRUE,3,0)
   )
)</f>
        <v>0</v>
      </c>
      <c r="G534">
        <f ca="1">+IF(AND(Matriz!C577=Contadores!G$1,TODAY()-Matriz!S577&lt;=0,Matriz!T577="")=TRUE,1,
   IF(AND(Matriz!C577=Contadores!G$1,TODAY()-Matriz!S577&gt;0,Matriz!T577="")=TRUE,2,
      IF(AND(Matriz!C577=Contadores!G$1,Matriz!T577&lt;&gt;"")=TRUE,3,0)
   )
)</f>
        <v>0</v>
      </c>
      <c r="H534">
        <f ca="1">+IF(AND(Matriz!C577=Contadores!H$1,TODAY()-Matriz!S577&lt;=0,Matriz!T577="")=TRUE,1,
   IF(AND(Matriz!C577=Contadores!H$1,TODAY()-Matriz!S577&gt;0,Matriz!T577="")=TRUE,2,
      IF(AND(Matriz!C577=Contadores!H$1,Matriz!T577&lt;&gt;"")=TRUE,3,0)
   )
)</f>
        <v>0</v>
      </c>
      <c r="I534">
        <f ca="1">+IF(AND(Matriz!C577=Contadores!I$1,TODAY()-Matriz!S577&lt;=0,Matriz!T577="")=TRUE,1,
   IF(AND(Matriz!C577=Contadores!I$1,TODAY()-Matriz!S577&gt;0,Matriz!T577="")=TRUE,2,
      IF(AND(Matriz!C577=Contadores!I$1,Matriz!T577&lt;&gt;"")=TRUE,3,0)
   )
)</f>
        <v>0</v>
      </c>
      <c r="J534">
        <f ca="1">+IF(AND(Matriz!C577=Contadores!J$1,TODAY()-Matriz!S577&lt;=0,Matriz!T577="")=TRUE,1,
   IF(AND(Matriz!C577=Contadores!J$1,TODAY()-Matriz!S577&gt;0,Matriz!T577="")=TRUE,2,
      IF(AND(Matriz!C577=Contadores!J$1,Matriz!T577&lt;&gt;"")=TRUE,3,0)
   )
)</f>
        <v>0</v>
      </c>
      <c r="K534">
        <f ca="1">+IF(AND(Matriz!C577=Contadores!K$1,TODAY()-Matriz!S577&lt;=0,Matriz!T577="")=TRUE,1,
   IF(AND(Matriz!C577=Contadores!K$1,TODAY()-Matriz!S577&gt;0,Matriz!T577="")=TRUE,2,
      IF(AND(Matriz!C577=Contadores!K$1,Matriz!T577&lt;&gt;"")=TRUE,3,0)
   )
)</f>
        <v>0</v>
      </c>
    </row>
    <row r="535" spans="1:11" x14ac:dyDescent="0.25">
      <c r="A535">
        <v>534</v>
      </c>
      <c r="B535">
        <f ca="1">+IF(AND(Matriz!C578=Contadores!B$1,TODAY()-Matriz!S578&lt;=0,Matriz!T578="")=TRUE,1,
   IF(AND(Matriz!C578=Contadores!B$1,TODAY()-Matriz!S578&gt;0,Matriz!T578="")=TRUE,2,
      IF(AND(Matriz!C578=Contadores!B$1,Matriz!T578&lt;&gt;"")=TRUE,3,0)
   )
)</f>
        <v>0</v>
      </c>
      <c r="C535">
        <f ca="1">+IF(AND(Matriz!C578=Contadores!C$1,TODAY()-Matriz!S578&lt;=0,Matriz!T578="")=TRUE,1,
   IF(AND(Matriz!C578=Contadores!C$1,TODAY()-Matriz!S578&gt;0,Matriz!T578="")=TRUE,2,
      IF(AND(Matriz!C578=Contadores!C$1,Matriz!T578&lt;&gt;"")=TRUE,3,0)
   )
)</f>
        <v>0</v>
      </c>
      <c r="D535">
        <f ca="1">+IF(AND(Matriz!C578=Contadores!D$1,TODAY()-Matriz!S578&lt;=0,Matriz!T578="")=TRUE,1,
   IF(AND(Matriz!C578=Contadores!D$1,TODAY()-Matriz!S578&gt;0,Matriz!T578="")=TRUE,2,
      IF(AND(Matriz!C578=Contadores!D$1,Matriz!T578&lt;&gt;"")=TRUE,3,0)
   )
)</f>
        <v>0</v>
      </c>
      <c r="E535">
        <f ca="1">+IF(AND(Matriz!C578=Contadores!E$1,TODAY()-Matriz!S578&lt;=0,Matriz!T578="")=TRUE,1,
   IF(AND(Matriz!C578=Contadores!E$1,TODAY()-Matriz!S578&gt;0,Matriz!T578="")=TRUE,2,
      IF(AND(Matriz!C578=Contadores!E$1,Matriz!T578&lt;&gt;"")=TRUE,3,0)
   )
)</f>
        <v>0</v>
      </c>
      <c r="F535">
        <f ca="1">+IF(AND(Matriz!C578=Contadores!F$1,TODAY()-Matriz!S578&lt;=0,Matriz!T578="")=TRUE,1,
   IF(AND(Matriz!C578=Contadores!F$1,TODAY()-Matriz!S578&gt;0,Matriz!T578="")=TRUE,2,
      IF(AND(Matriz!C578=Contadores!F$1,Matriz!T578&lt;&gt;"")=TRUE,3,0)
   )
)</f>
        <v>0</v>
      </c>
      <c r="G535">
        <f ca="1">+IF(AND(Matriz!C578=Contadores!G$1,TODAY()-Matriz!S578&lt;=0,Matriz!T578="")=TRUE,1,
   IF(AND(Matriz!C578=Contadores!G$1,TODAY()-Matriz!S578&gt;0,Matriz!T578="")=TRUE,2,
      IF(AND(Matriz!C578=Contadores!G$1,Matriz!T578&lt;&gt;"")=TRUE,3,0)
   )
)</f>
        <v>0</v>
      </c>
      <c r="H535">
        <f ca="1">+IF(AND(Matriz!C578=Contadores!H$1,TODAY()-Matriz!S578&lt;=0,Matriz!T578="")=TRUE,1,
   IF(AND(Matriz!C578=Contadores!H$1,TODAY()-Matriz!S578&gt;0,Matriz!T578="")=TRUE,2,
      IF(AND(Matriz!C578=Contadores!H$1,Matriz!T578&lt;&gt;"")=TRUE,3,0)
   )
)</f>
        <v>0</v>
      </c>
      <c r="I535">
        <f ca="1">+IF(AND(Matriz!C578=Contadores!I$1,TODAY()-Matriz!S578&lt;=0,Matriz!T578="")=TRUE,1,
   IF(AND(Matriz!C578=Contadores!I$1,TODAY()-Matriz!S578&gt;0,Matriz!T578="")=TRUE,2,
      IF(AND(Matriz!C578=Contadores!I$1,Matriz!T578&lt;&gt;"")=TRUE,3,0)
   )
)</f>
        <v>0</v>
      </c>
      <c r="J535">
        <f ca="1">+IF(AND(Matriz!C578=Contadores!J$1,TODAY()-Matriz!S578&lt;=0,Matriz!T578="")=TRUE,1,
   IF(AND(Matriz!C578=Contadores!J$1,TODAY()-Matriz!S578&gt;0,Matriz!T578="")=TRUE,2,
      IF(AND(Matriz!C578=Contadores!J$1,Matriz!T578&lt;&gt;"")=TRUE,3,0)
   )
)</f>
        <v>0</v>
      </c>
      <c r="K535">
        <f ca="1">+IF(AND(Matriz!C578=Contadores!K$1,TODAY()-Matriz!S578&lt;=0,Matriz!T578="")=TRUE,1,
   IF(AND(Matriz!C578=Contadores!K$1,TODAY()-Matriz!S578&gt;0,Matriz!T578="")=TRUE,2,
      IF(AND(Matriz!C578=Contadores!K$1,Matriz!T578&lt;&gt;"")=TRUE,3,0)
   )
)</f>
        <v>0</v>
      </c>
    </row>
    <row r="536" spans="1:11" x14ac:dyDescent="0.25">
      <c r="A536">
        <v>535</v>
      </c>
      <c r="B536">
        <f ca="1">+IF(AND(Matriz!C579=Contadores!B$1,TODAY()-Matriz!S579&lt;=0,Matriz!T579="")=TRUE,1,
   IF(AND(Matriz!C579=Contadores!B$1,TODAY()-Matriz!S579&gt;0,Matriz!T579="")=TRUE,2,
      IF(AND(Matriz!C579=Contadores!B$1,Matriz!T579&lt;&gt;"")=TRUE,3,0)
   )
)</f>
        <v>0</v>
      </c>
      <c r="C536">
        <f ca="1">+IF(AND(Matriz!C579=Contadores!C$1,TODAY()-Matriz!S579&lt;=0,Matriz!T579="")=TRUE,1,
   IF(AND(Matriz!C579=Contadores!C$1,TODAY()-Matriz!S579&gt;0,Matriz!T579="")=TRUE,2,
      IF(AND(Matriz!C579=Contadores!C$1,Matriz!T579&lt;&gt;"")=TRUE,3,0)
   )
)</f>
        <v>0</v>
      </c>
      <c r="D536">
        <f ca="1">+IF(AND(Matriz!C579=Contadores!D$1,TODAY()-Matriz!S579&lt;=0,Matriz!T579="")=TRUE,1,
   IF(AND(Matriz!C579=Contadores!D$1,TODAY()-Matriz!S579&gt;0,Matriz!T579="")=TRUE,2,
      IF(AND(Matriz!C579=Contadores!D$1,Matriz!T579&lt;&gt;"")=TRUE,3,0)
   )
)</f>
        <v>0</v>
      </c>
      <c r="E536">
        <f ca="1">+IF(AND(Matriz!C579=Contadores!E$1,TODAY()-Matriz!S579&lt;=0,Matriz!T579="")=TRUE,1,
   IF(AND(Matriz!C579=Contadores!E$1,TODAY()-Matriz!S579&gt;0,Matriz!T579="")=TRUE,2,
      IF(AND(Matriz!C579=Contadores!E$1,Matriz!T579&lt;&gt;"")=TRUE,3,0)
   )
)</f>
        <v>0</v>
      </c>
      <c r="F536">
        <f ca="1">+IF(AND(Matriz!C579=Contadores!F$1,TODAY()-Matriz!S579&lt;=0,Matriz!T579="")=TRUE,1,
   IF(AND(Matriz!C579=Contadores!F$1,TODAY()-Matriz!S579&gt;0,Matriz!T579="")=TRUE,2,
      IF(AND(Matriz!C579=Contadores!F$1,Matriz!T579&lt;&gt;"")=TRUE,3,0)
   )
)</f>
        <v>0</v>
      </c>
      <c r="G536">
        <f ca="1">+IF(AND(Matriz!C579=Contadores!G$1,TODAY()-Matriz!S579&lt;=0,Matriz!T579="")=TRUE,1,
   IF(AND(Matriz!C579=Contadores!G$1,TODAY()-Matriz!S579&gt;0,Matriz!T579="")=TRUE,2,
      IF(AND(Matriz!C579=Contadores!G$1,Matriz!T579&lt;&gt;"")=TRUE,3,0)
   )
)</f>
        <v>0</v>
      </c>
      <c r="H536">
        <f ca="1">+IF(AND(Matriz!C579=Contadores!H$1,TODAY()-Matriz!S579&lt;=0,Matriz!T579="")=TRUE,1,
   IF(AND(Matriz!C579=Contadores!H$1,TODAY()-Matriz!S579&gt;0,Matriz!T579="")=TRUE,2,
      IF(AND(Matriz!C579=Contadores!H$1,Matriz!T579&lt;&gt;"")=TRUE,3,0)
   )
)</f>
        <v>0</v>
      </c>
      <c r="I536">
        <f ca="1">+IF(AND(Matriz!C579=Contadores!I$1,TODAY()-Matriz!S579&lt;=0,Matriz!T579="")=TRUE,1,
   IF(AND(Matriz!C579=Contadores!I$1,TODAY()-Matriz!S579&gt;0,Matriz!T579="")=TRUE,2,
      IF(AND(Matriz!C579=Contadores!I$1,Matriz!T579&lt;&gt;"")=TRUE,3,0)
   )
)</f>
        <v>0</v>
      </c>
      <c r="J536">
        <f ca="1">+IF(AND(Matriz!C579=Contadores!J$1,TODAY()-Matriz!S579&lt;=0,Matriz!T579="")=TRUE,1,
   IF(AND(Matriz!C579=Contadores!J$1,TODAY()-Matriz!S579&gt;0,Matriz!T579="")=TRUE,2,
      IF(AND(Matriz!C579=Contadores!J$1,Matriz!T579&lt;&gt;"")=TRUE,3,0)
   )
)</f>
        <v>0</v>
      </c>
      <c r="K536">
        <f ca="1">+IF(AND(Matriz!C579=Contadores!K$1,TODAY()-Matriz!S579&lt;=0,Matriz!T579="")=TRUE,1,
   IF(AND(Matriz!C579=Contadores!K$1,TODAY()-Matriz!S579&gt;0,Matriz!T579="")=TRUE,2,
      IF(AND(Matriz!C579=Contadores!K$1,Matriz!T579&lt;&gt;"")=TRUE,3,0)
   )
)</f>
        <v>0</v>
      </c>
    </row>
    <row r="537" spans="1:11" x14ac:dyDescent="0.25">
      <c r="A537">
        <v>536</v>
      </c>
      <c r="B537">
        <f ca="1">+IF(AND(Matriz!C580=Contadores!B$1,TODAY()-Matriz!S580&lt;=0,Matriz!T580="")=TRUE,1,
   IF(AND(Matriz!C580=Contadores!B$1,TODAY()-Matriz!S580&gt;0,Matriz!T580="")=TRUE,2,
      IF(AND(Matriz!C580=Contadores!B$1,Matriz!T580&lt;&gt;"")=TRUE,3,0)
   )
)</f>
        <v>0</v>
      </c>
      <c r="C537">
        <f ca="1">+IF(AND(Matriz!C580=Contadores!C$1,TODAY()-Matriz!S580&lt;=0,Matriz!T580="")=TRUE,1,
   IF(AND(Matriz!C580=Contadores!C$1,TODAY()-Matriz!S580&gt;0,Matriz!T580="")=TRUE,2,
      IF(AND(Matriz!C580=Contadores!C$1,Matriz!T580&lt;&gt;"")=TRUE,3,0)
   )
)</f>
        <v>0</v>
      </c>
      <c r="D537">
        <f ca="1">+IF(AND(Matriz!C580=Contadores!D$1,TODAY()-Matriz!S580&lt;=0,Matriz!T580="")=TRUE,1,
   IF(AND(Matriz!C580=Contadores!D$1,TODAY()-Matriz!S580&gt;0,Matriz!T580="")=TRUE,2,
      IF(AND(Matriz!C580=Contadores!D$1,Matriz!T580&lt;&gt;"")=TRUE,3,0)
   )
)</f>
        <v>0</v>
      </c>
      <c r="E537">
        <f ca="1">+IF(AND(Matriz!C580=Contadores!E$1,TODAY()-Matriz!S580&lt;=0,Matriz!T580="")=TRUE,1,
   IF(AND(Matriz!C580=Contadores!E$1,TODAY()-Matriz!S580&gt;0,Matriz!T580="")=TRUE,2,
      IF(AND(Matriz!C580=Contadores!E$1,Matriz!T580&lt;&gt;"")=TRUE,3,0)
   )
)</f>
        <v>0</v>
      </c>
      <c r="F537">
        <f ca="1">+IF(AND(Matriz!C580=Contadores!F$1,TODAY()-Matriz!S580&lt;=0,Matriz!T580="")=TRUE,1,
   IF(AND(Matriz!C580=Contadores!F$1,TODAY()-Matriz!S580&gt;0,Matriz!T580="")=TRUE,2,
      IF(AND(Matriz!C580=Contadores!F$1,Matriz!T580&lt;&gt;"")=TRUE,3,0)
   )
)</f>
        <v>0</v>
      </c>
      <c r="G537">
        <f ca="1">+IF(AND(Matriz!C580=Contadores!G$1,TODAY()-Matriz!S580&lt;=0,Matriz!T580="")=TRUE,1,
   IF(AND(Matriz!C580=Contadores!G$1,TODAY()-Matriz!S580&gt;0,Matriz!T580="")=TRUE,2,
      IF(AND(Matriz!C580=Contadores!G$1,Matriz!T580&lt;&gt;"")=TRUE,3,0)
   )
)</f>
        <v>0</v>
      </c>
      <c r="H537">
        <f ca="1">+IF(AND(Matriz!C580=Contadores!H$1,TODAY()-Matriz!S580&lt;=0,Matriz!T580="")=TRUE,1,
   IF(AND(Matriz!C580=Contadores!H$1,TODAY()-Matriz!S580&gt;0,Matriz!T580="")=TRUE,2,
      IF(AND(Matriz!C580=Contadores!H$1,Matriz!T580&lt;&gt;"")=TRUE,3,0)
   )
)</f>
        <v>0</v>
      </c>
      <c r="I537">
        <f ca="1">+IF(AND(Matriz!C580=Contadores!I$1,TODAY()-Matriz!S580&lt;=0,Matriz!T580="")=TRUE,1,
   IF(AND(Matriz!C580=Contadores!I$1,TODAY()-Matriz!S580&gt;0,Matriz!T580="")=TRUE,2,
      IF(AND(Matriz!C580=Contadores!I$1,Matriz!T580&lt;&gt;"")=TRUE,3,0)
   )
)</f>
        <v>0</v>
      </c>
      <c r="J537">
        <f ca="1">+IF(AND(Matriz!C580=Contadores!J$1,TODAY()-Matriz!S580&lt;=0,Matriz!T580="")=TRUE,1,
   IF(AND(Matriz!C580=Contadores!J$1,TODAY()-Matriz!S580&gt;0,Matriz!T580="")=TRUE,2,
      IF(AND(Matriz!C580=Contadores!J$1,Matriz!T580&lt;&gt;"")=TRUE,3,0)
   )
)</f>
        <v>0</v>
      </c>
      <c r="K537">
        <f ca="1">+IF(AND(Matriz!C580=Contadores!K$1,TODAY()-Matriz!S580&lt;=0,Matriz!T580="")=TRUE,1,
   IF(AND(Matriz!C580=Contadores!K$1,TODAY()-Matriz!S580&gt;0,Matriz!T580="")=TRUE,2,
      IF(AND(Matriz!C580=Contadores!K$1,Matriz!T580&lt;&gt;"")=TRUE,3,0)
   )
)</f>
        <v>0</v>
      </c>
    </row>
    <row r="538" spans="1:11" x14ac:dyDescent="0.25">
      <c r="A538">
        <v>537</v>
      </c>
      <c r="B538">
        <f ca="1">+IF(AND(Matriz!C581=Contadores!B$1,TODAY()-Matriz!S581&lt;=0,Matriz!T581="")=TRUE,1,
   IF(AND(Matriz!C581=Contadores!B$1,TODAY()-Matriz!S581&gt;0,Matriz!T581="")=TRUE,2,
      IF(AND(Matriz!C581=Contadores!B$1,Matriz!T581&lt;&gt;"")=TRUE,3,0)
   )
)</f>
        <v>0</v>
      </c>
      <c r="C538">
        <f ca="1">+IF(AND(Matriz!C581=Contadores!C$1,TODAY()-Matriz!S581&lt;=0,Matriz!T581="")=TRUE,1,
   IF(AND(Matriz!C581=Contadores!C$1,TODAY()-Matriz!S581&gt;0,Matriz!T581="")=TRUE,2,
      IF(AND(Matriz!C581=Contadores!C$1,Matriz!T581&lt;&gt;"")=TRUE,3,0)
   )
)</f>
        <v>0</v>
      </c>
      <c r="D538">
        <f ca="1">+IF(AND(Matriz!C581=Contadores!D$1,TODAY()-Matriz!S581&lt;=0,Matriz!T581="")=TRUE,1,
   IF(AND(Matriz!C581=Contadores!D$1,TODAY()-Matriz!S581&gt;0,Matriz!T581="")=TRUE,2,
      IF(AND(Matriz!C581=Contadores!D$1,Matriz!T581&lt;&gt;"")=TRUE,3,0)
   )
)</f>
        <v>0</v>
      </c>
      <c r="E538">
        <f ca="1">+IF(AND(Matriz!C581=Contadores!E$1,TODAY()-Matriz!S581&lt;=0,Matriz!T581="")=TRUE,1,
   IF(AND(Matriz!C581=Contadores!E$1,TODAY()-Matriz!S581&gt;0,Matriz!T581="")=TRUE,2,
      IF(AND(Matriz!C581=Contadores!E$1,Matriz!T581&lt;&gt;"")=TRUE,3,0)
   )
)</f>
        <v>0</v>
      </c>
      <c r="F538">
        <f ca="1">+IF(AND(Matriz!C581=Contadores!F$1,TODAY()-Matriz!S581&lt;=0,Matriz!T581="")=TRUE,1,
   IF(AND(Matriz!C581=Contadores!F$1,TODAY()-Matriz!S581&gt;0,Matriz!T581="")=TRUE,2,
      IF(AND(Matriz!C581=Contadores!F$1,Matriz!T581&lt;&gt;"")=TRUE,3,0)
   )
)</f>
        <v>0</v>
      </c>
      <c r="G538">
        <f ca="1">+IF(AND(Matriz!C581=Contadores!G$1,TODAY()-Matriz!S581&lt;=0,Matriz!T581="")=TRUE,1,
   IF(AND(Matriz!C581=Contadores!G$1,TODAY()-Matriz!S581&gt;0,Matriz!T581="")=TRUE,2,
      IF(AND(Matriz!C581=Contadores!G$1,Matriz!T581&lt;&gt;"")=TRUE,3,0)
   )
)</f>
        <v>0</v>
      </c>
      <c r="H538">
        <f ca="1">+IF(AND(Matriz!C581=Contadores!H$1,TODAY()-Matriz!S581&lt;=0,Matriz!T581="")=TRUE,1,
   IF(AND(Matriz!C581=Contadores!H$1,TODAY()-Matriz!S581&gt;0,Matriz!T581="")=TRUE,2,
      IF(AND(Matriz!C581=Contadores!H$1,Matriz!T581&lt;&gt;"")=TRUE,3,0)
   )
)</f>
        <v>0</v>
      </c>
      <c r="I538">
        <f ca="1">+IF(AND(Matriz!C581=Contadores!I$1,TODAY()-Matriz!S581&lt;=0,Matriz!T581="")=TRUE,1,
   IF(AND(Matriz!C581=Contadores!I$1,TODAY()-Matriz!S581&gt;0,Matriz!T581="")=TRUE,2,
      IF(AND(Matriz!C581=Contadores!I$1,Matriz!T581&lt;&gt;"")=TRUE,3,0)
   )
)</f>
        <v>0</v>
      </c>
      <c r="J538">
        <f ca="1">+IF(AND(Matriz!C581=Contadores!J$1,TODAY()-Matriz!S581&lt;=0,Matriz!T581="")=TRUE,1,
   IF(AND(Matriz!C581=Contadores!J$1,TODAY()-Matriz!S581&gt;0,Matriz!T581="")=TRUE,2,
      IF(AND(Matriz!C581=Contadores!J$1,Matriz!T581&lt;&gt;"")=TRUE,3,0)
   )
)</f>
        <v>0</v>
      </c>
      <c r="K538">
        <f ca="1">+IF(AND(Matriz!C581=Contadores!K$1,TODAY()-Matriz!S581&lt;=0,Matriz!T581="")=TRUE,1,
   IF(AND(Matriz!C581=Contadores!K$1,TODAY()-Matriz!S581&gt;0,Matriz!T581="")=TRUE,2,
      IF(AND(Matriz!C581=Contadores!K$1,Matriz!T581&lt;&gt;"")=TRUE,3,0)
   )
)</f>
        <v>0</v>
      </c>
    </row>
    <row r="539" spans="1:11" x14ac:dyDescent="0.25">
      <c r="A539">
        <v>538</v>
      </c>
      <c r="B539">
        <f ca="1">+IF(AND(Matriz!C582=Contadores!B$1,TODAY()-Matriz!S582&lt;=0,Matriz!T582="")=TRUE,1,
   IF(AND(Matriz!C582=Contadores!B$1,TODAY()-Matriz!S582&gt;0,Matriz!T582="")=TRUE,2,
      IF(AND(Matriz!C582=Contadores!B$1,Matriz!T582&lt;&gt;"")=TRUE,3,0)
   )
)</f>
        <v>0</v>
      </c>
      <c r="C539">
        <f ca="1">+IF(AND(Matriz!C582=Contadores!C$1,TODAY()-Matriz!S582&lt;=0,Matriz!T582="")=TRUE,1,
   IF(AND(Matriz!C582=Contadores!C$1,TODAY()-Matriz!S582&gt;0,Matriz!T582="")=TRUE,2,
      IF(AND(Matriz!C582=Contadores!C$1,Matriz!T582&lt;&gt;"")=TRUE,3,0)
   )
)</f>
        <v>0</v>
      </c>
      <c r="D539">
        <f ca="1">+IF(AND(Matriz!C582=Contadores!D$1,TODAY()-Matriz!S582&lt;=0,Matriz!T582="")=TRUE,1,
   IF(AND(Matriz!C582=Contadores!D$1,TODAY()-Matriz!S582&gt;0,Matriz!T582="")=TRUE,2,
      IF(AND(Matriz!C582=Contadores!D$1,Matriz!T582&lt;&gt;"")=TRUE,3,0)
   )
)</f>
        <v>0</v>
      </c>
      <c r="E539">
        <f ca="1">+IF(AND(Matriz!C582=Contadores!E$1,TODAY()-Matriz!S582&lt;=0,Matriz!T582="")=TRUE,1,
   IF(AND(Matriz!C582=Contadores!E$1,TODAY()-Matriz!S582&gt;0,Matriz!T582="")=TRUE,2,
      IF(AND(Matriz!C582=Contadores!E$1,Matriz!T582&lt;&gt;"")=TRUE,3,0)
   )
)</f>
        <v>0</v>
      </c>
      <c r="F539">
        <f ca="1">+IF(AND(Matriz!C582=Contadores!F$1,TODAY()-Matriz!S582&lt;=0,Matriz!T582="")=TRUE,1,
   IF(AND(Matriz!C582=Contadores!F$1,TODAY()-Matriz!S582&gt;0,Matriz!T582="")=TRUE,2,
      IF(AND(Matriz!C582=Contadores!F$1,Matriz!T582&lt;&gt;"")=TRUE,3,0)
   )
)</f>
        <v>0</v>
      </c>
      <c r="G539">
        <f ca="1">+IF(AND(Matriz!C582=Contadores!G$1,TODAY()-Matriz!S582&lt;=0,Matriz!T582="")=TRUE,1,
   IF(AND(Matriz!C582=Contadores!G$1,TODAY()-Matriz!S582&gt;0,Matriz!T582="")=TRUE,2,
      IF(AND(Matriz!C582=Contadores!G$1,Matriz!T582&lt;&gt;"")=TRUE,3,0)
   )
)</f>
        <v>0</v>
      </c>
      <c r="H539">
        <f ca="1">+IF(AND(Matriz!C582=Contadores!H$1,TODAY()-Matriz!S582&lt;=0,Matriz!T582="")=TRUE,1,
   IF(AND(Matriz!C582=Contadores!H$1,TODAY()-Matriz!S582&gt;0,Matriz!T582="")=TRUE,2,
      IF(AND(Matriz!C582=Contadores!H$1,Matriz!T582&lt;&gt;"")=TRUE,3,0)
   )
)</f>
        <v>0</v>
      </c>
      <c r="I539">
        <f ca="1">+IF(AND(Matriz!C582=Contadores!I$1,TODAY()-Matriz!S582&lt;=0,Matriz!T582="")=TRUE,1,
   IF(AND(Matriz!C582=Contadores!I$1,TODAY()-Matriz!S582&gt;0,Matriz!T582="")=TRUE,2,
      IF(AND(Matriz!C582=Contadores!I$1,Matriz!T582&lt;&gt;"")=TRUE,3,0)
   )
)</f>
        <v>0</v>
      </c>
      <c r="J539">
        <f ca="1">+IF(AND(Matriz!C582=Contadores!J$1,TODAY()-Matriz!S582&lt;=0,Matriz!T582="")=TRUE,1,
   IF(AND(Matriz!C582=Contadores!J$1,TODAY()-Matriz!S582&gt;0,Matriz!T582="")=TRUE,2,
      IF(AND(Matriz!C582=Contadores!J$1,Matriz!T582&lt;&gt;"")=TRUE,3,0)
   )
)</f>
        <v>0</v>
      </c>
      <c r="K539">
        <f ca="1">+IF(AND(Matriz!C582=Contadores!K$1,TODAY()-Matriz!S582&lt;=0,Matriz!T582="")=TRUE,1,
   IF(AND(Matriz!C582=Contadores!K$1,TODAY()-Matriz!S582&gt;0,Matriz!T582="")=TRUE,2,
      IF(AND(Matriz!C582=Contadores!K$1,Matriz!T582&lt;&gt;"")=TRUE,3,0)
   )
)</f>
        <v>0</v>
      </c>
    </row>
    <row r="540" spans="1:11" x14ac:dyDescent="0.25">
      <c r="A540">
        <v>539</v>
      </c>
      <c r="B540">
        <f ca="1">+IF(AND(Matriz!C583=Contadores!B$1,TODAY()-Matriz!S583&lt;=0,Matriz!T583="")=TRUE,1,
   IF(AND(Matriz!C583=Contadores!B$1,TODAY()-Matriz!S583&gt;0,Matriz!T583="")=TRUE,2,
      IF(AND(Matriz!C583=Contadores!B$1,Matriz!T583&lt;&gt;"")=TRUE,3,0)
   )
)</f>
        <v>0</v>
      </c>
      <c r="C540">
        <f ca="1">+IF(AND(Matriz!C583=Contadores!C$1,TODAY()-Matriz!S583&lt;=0,Matriz!T583="")=TRUE,1,
   IF(AND(Matriz!C583=Contadores!C$1,TODAY()-Matriz!S583&gt;0,Matriz!T583="")=TRUE,2,
      IF(AND(Matriz!C583=Contadores!C$1,Matriz!T583&lt;&gt;"")=TRUE,3,0)
   )
)</f>
        <v>0</v>
      </c>
      <c r="D540">
        <f ca="1">+IF(AND(Matriz!C583=Contadores!D$1,TODAY()-Matriz!S583&lt;=0,Matriz!T583="")=TRUE,1,
   IF(AND(Matriz!C583=Contadores!D$1,TODAY()-Matriz!S583&gt;0,Matriz!T583="")=TRUE,2,
      IF(AND(Matriz!C583=Contadores!D$1,Matriz!T583&lt;&gt;"")=TRUE,3,0)
   )
)</f>
        <v>0</v>
      </c>
      <c r="E540">
        <f ca="1">+IF(AND(Matriz!C583=Contadores!E$1,TODAY()-Matriz!S583&lt;=0,Matriz!T583="")=TRUE,1,
   IF(AND(Matriz!C583=Contadores!E$1,TODAY()-Matriz!S583&gt;0,Matriz!T583="")=TRUE,2,
      IF(AND(Matriz!C583=Contadores!E$1,Matriz!T583&lt;&gt;"")=TRUE,3,0)
   )
)</f>
        <v>0</v>
      </c>
      <c r="F540">
        <f ca="1">+IF(AND(Matriz!C583=Contadores!F$1,TODAY()-Matriz!S583&lt;=0,Matriz!T583="")=TRUE,1,
   IF(AND(Matriz!C583=Contadores!F$1,TODAY()-Matriz!S583&gt;0,Matriz!T583="")=TRUE,2,
      IF(AND(Matriz!C583=Contadores!F$1,Matriz!T583&lt;&gt;"")=TRUE,3,0)
   )
)</f>
        <v>0</v>
      </c>
      <c r="G540">
        <f ca="1">+IF(AND(Matriz!C583=Contadores!G$1,TODAY()-Matriz!S583&lt;=0,Matriz!T583="")=TRUE,1,
   IF(AND(Matriz!C583=Contadores!G$1,TODAY()-Matriz!S583&gt;0,Matriz!T583="")=TRUE,2,
      IF(AND(Matriz!C583=Contadores!G$1,Matriz!T583&lt;&gt;"")=TRUE,3,0)
   )
)</f>
        <v>0</v>
      </c>
      <c r="H540">
        <f ca="1">+IF(AND(Matriz!C583=Contadores!H$1,TODAY()-Matriz!S583&lt;=0,Matriz!T583="")=TRUE,1,
   IF(AND(Matriz!C583=Contadores!H$1,TODAY()-Matriz!S583&gt;0,Matriz!T583="")=TRUE,2,
      IF(AND(Matriz!C583=Contadores!H$1,Matriz!T583&lt;&gt;"")=TRUE,3,0)
   )
)</f>
        <v>0</v>
      </c>
      <c r="I540">
        <f ca="1">+IF(AND(Matriz!C583=Contadores!I$1,TODAY()-Matriz!S583&lt;=0,Matriz!T583="")=TRUE,1,
   IF(AND(Matriz!C583=Contadores!I$1,TODAY()-Matriz!S583&gt;0,Matriz!T583="")=TRUE,2,
      IF(AND(Matriz!C583=Contadores!I$1,Matriz!T583&lt;&gt;"")=TRUE,3,0)
   )
)</f>
        <v>0</v>
      </c>
      <c r="J540">
        <f ca="1">+IF(AND(Matriz!C583=Contadores!J$1,TODAY()-Matriz!S583&lt;=0,Matriz!T583="")=TRUE,1,
   IF(AND(Matriz!C583=Contadores!J$1,TODAY()-Matriz!S583&gt;0,Matriz!T583="")=TRUE,2,
      IF(AND(Matriz!C583=Contadores!J$1,Matriz!T583&lt;&gt;"")=TRUE,3,0)
   )
)</f>
        <v>0</v>
      </c>
      <c r="K540">
        <f ca="1">+IF(AND(Matriz!C583=Contadores!K$1,TODAY()-Matriz!S583&lt;=0,Matriz!T583="")=TRUE,1,
   IF(AND(Matriz!C583=Contadores!K$1,TODAY()-Matriz!S583&gt;0,Matriz!T583="")=TRUE,2,
      IF(AND(Matriz!C583=Contadores!K$1,Matriz!T583&lt;&gt;"")=TRUE,3,0)
   )
)</f>
        <v>0</v>
      </c>
    </row>
    <row r="541" spans="1:11" x14ac:dyDescent="0.25">
      <c r="A541">
        <v>540</v>
      </c>
      <c r="B541">
        <f ca="1">+IF(AND(Matriz!C584=Contadores!B$1,TODAY()-Matriz!S584&lt;=0,Matriz!T584="")=TRUE,1,
   IF(AND(Matriz!C584=Contadores!B$1,TODAY()-Matriz!S584&gt;0,Matriz!T584="")=TRUE,2,
      IF(AND(Matriz!C584=Contadores!B$1,Matriz!T584&lt;&gt;"")=TRUE,3,0)
   )
)</f>
        <v>0</v>
      </c>
      <c r="C541">
        <f ca="1">+IF(AND(Matriz!C584=Contadores!C$1,TODAY()-Matriz!S584&lt;=0,Matriz!T584="")=TRUE,1,
   IF(AND(Matriz!C584=Contadores!C$1,TODAY()-Matriz!S584&gt;0,Matriz!T584="")=TRUE,2,
      IF(AND(Matriz!C584=Contadores!C$1,Matriz!T584&lt;&gt;"")=TRUE,3,0)
   )
)</f>
        <v>0</v>
      </c>
      <c r="D541">
        <f ca="1">+IF(AND(Matriz!C584=Contadores!D$1,TODAY()-Matriz!S584&lt;=0,Matriz!T584="")=TRUE,1,
   IF(AND(Matriz!C584=Contadores!D$1,TODAY()-Matriz!S584&gt;0,Matriz!T584="")=TRUE,2,
      IF(AND(Matriz!C584=Contadores!D$1,Matriz!T584&lt;&gt;"")=TRUE,3,0)
   )
)</f>
        <v>0</v>
      </c>
      <c r="E541">
        <f ca="1">+IF(AND(Matriz!C584=Contadores!E$1,TODAY()-Matriz!S584&lt;=0,Matriz!T584="")=TRUE,1,
   IF(AND(Matriz!C584=Contadores!E$1,TODAY()-Matriz!S584&gt;0,Matriz!T584="")=TRUE,2,
      IF(AND(Matriz!C584=Contadores!E$1,Matriz!T584&lt;&gt;"")=TRUE,3,0)
   )
)</f>
        <v>0</v>
      </c>
      <c r="F541">
        <f ca="1">+IF(AND(Matriz!C584=Contadores!F$1,TODAY()-Matriz!S584&lt;=0,Matriz!T584="")=TRUE,1,
   IF(AND(Matriz!C584=Contadores!F$1,TODAY()-Matriz!S584&gt;0,Matriz!T584="")=TRUE,2,
      IF(AND(Matriz!C584=Contadores!F$1,Matriz!T584&lt;&gt;"")=TRUE,3,0)
   )
)</f>
        <v>0</v>
      </c>
      <c r="G541">
        <f ca="1">+IF(AND(Matriz!C584=Contadores!G$1,TODAY()-Matriz!S584&lt;=0,Matriz!T584="")=TRUE,1,
   IF(AND(Matriz!C584=Contadores!G$1,TODAY()-Matriz!S584&gt;0,Matriz!T584="")=TRUE,2,
      IF(AND(Matriz!C584=Contadores!G$1,Matriz!T584&lt;&gt;"")=TRUE,3,0)
   )
)</f>
        <v>0</v>
      </c>
      <c r="H541">
        <f ca="1">+IF(AND(Matriz!C584=Contadores!H$1,TODAY()-Matriz!S584&lt;=0,Matriz!T584="")=TRUE,1,
   IF(AND(Matriz!C584=Contadores!H$1,TODAY()-Matriz!S584&gt;0,Matriz!T584="")=TRUE,2,
      IF(AND(Matriz!C584=Contadores!H$1,Matriz!T584&lt;&gt;"")=TRUE,3,0)
   )
)</f>
        <v>0</v>
      </c>
      <c r="I541">
        <f ca="1">+IF(AND(Matriz!C584=Contadores!I$1,TODAY()-Matriz!S584&lt;=0,Matriz!T584="")=TRUE,1,
   IF(AND(Matriz!C584=Contadores!I$1,TODAY()-Matriz!S584&gt;0,Matriz!T584="")=TRUE,2,
      IF(AND(Matriz!C584=Contadores!I$1,Matriz!T584&lt;&gt;"")=TRUE,3,0)
   )
)</f>
        <v>0</v>
      </c>
      <c r="J541">
        <f ca="1">+IF(AND(Matriz!C584=Contadores!J$1,TODAY()-Matriz!S584&lt;=0,Matriz!T584="")=TRUE,1,
   IF(AND(Matriz!C584=Contadores!J$1,TODAY()-Matriz!S584&gt;0,Matriz!T584="")=TRUE,2,
      IF(AND(Matriz!C584=Contadores!J$1,Matriz!T584&lt;&gt;"")=TRUE,3,0)
   )
)</f>
        <v>0</v>
      </c>
      <c r="K541">
        <f ca="1">+IF(AND(Matriz!C584=Contadores!K$1,TODAY()-Matriz!S584&lt;=0,Matriz!T584="")=TRUE,1,
   IF(AND(Matriz!C584=Contadores!K$1,TODAY()-Matriz!S584&gt;0,Matriz!T584="")=TRUE,2,
      IF(AND(Matriz!C584=Contadores!K$1,Matriz!T584&lt;&gt;"")=TRUE,3,0)
   )
)</f>
        <v>0</v>
      </c>
    </row>
    <row r="542" spans="1:11" x14ac:dyDescent="0.25">
      <c r="A542">
        <v>541</v>
      </c>
      <c r="B542">
        <f ca="1">+IF(AND(Matriz!C585=Contadores!B$1,TODAY()-Matriz!S585&lt;=0,Matriz!T585="")=TRUE,1,
   IF(AND(Matriz!C585=Contadores!B$1,TODAY()-Matriz!S585&gt;0,Matriz!T585="")=TRUE,2,
      IF(AND(Matriz!C585=Contadores!B$1,Matriz!T585&lt;&gt;"")=TRUE,3,0)
   )
)</f>
        <v>0</v>
      </c>
      <c r="C542">
        <f ca="1">+IF(AND(Matriz!C585=Contadores!C$1,TODAY()-Matriz!S585&lt;=0,Matriz!T585="")=TRUE,1,
   IF(AND(Matriz!C585=Contadores!C$1,TODAY()-Matriz!S585&gt;0,Matriz!T585="")=TRUE,2,
      IF(AND(Matriz!C585=Contadores!C$1,Matriz!T585&lt;&gt;"")=TRUE,3,0)
   )
)</f>
        <v>0</v>
      </c>
      <c r="D542">
        <f ca="1">+IF(AND(Matriz!C585=Contadores!D$1,TODAY()-Matriz!S585&lt;=0,Matriz!T585="")=TRUE,1,
   IF(AND(Matriz!C585=Contadores!D$1,TODAY()-Matriz!S585&gt;0,Matriz!T585="")=TRUE,2,
      IF(AND(Matriz!C585=Contadores!D$1,Matriz!T585&lt;&gt;"")=TRUE,3,0)
   )
)</f>
        <v>0</v>
      </c>
      <c r="E542">
        <f ca="1">+IF(AND(Matriz!C585=Contadores!E$1,TODAY()-Matriz!S585&lt;=0,Matriz!T585="")=TRUE,1,
   IF(AND(Matriz!C585=Contadores!E$1,TODAY()-Matriz!S585&gt;0,Matriz!T585="")=TRUE,2,
      IF(AND(Matriz!C585=Contadores!E$1,Matriz!T585&lt;&gt;"")=TRUE,3,0)
   )
)</f>
        <v>0</v>
      </c>
      <c r="F542">
        <f ca="1">+IF(AND(Matriz!C585=Contadores!F$1,TODAY()-Matriz!S585&lt;=0,Matriz!T585="")=TRUE,1,
   IF(AND(Matriz!C585=Contadores!F$1,TODAY()-Matriz!S585&gt;0,Matriz!T585="")=TRUE,2,
      IF(AND(Matriz!C585=Contadores!F$1,Matriz!T585&lt;&gt;"")=TRUE,3,0)
   )
)</f>
        <v>0</v>
      </c>
      <c r="G542">
        <f ca="1">+IF(AND(Matriz!C585=Contadores!G$1,TODAY()-Matriz!S585&lt;=0,Matriz!T585="")=TRUE,1,
   IF(AND(Matriz!C585=Contadores!G$1,TODAY()-Matriz!S585&gt;0,Matriz!T585="")=TRUE,2,
      IF(AND(Matriz!C585=Contadores!G$1,Matriz!T585&lt;&gt;"")=TRUE,3,0)
   )
)</f>
        <v>0</v>
      </c>
      <c r="H542">
        <f ca="1">+IF(AND(Matriz!C585=Contadores!H$1,TODAY()-Matriz!S585&lt;=0,Matriz!T585="")=TRUE,1,
   IF(AND(Matriz!C585=Contadores!H$1,TODAY()-Matriz!S585&gt;0,Matriz!T585="")=TRUE,2,
      IF(AND(Matriz!C585=Contadores!H$1,Matriz!T585&lt;&gt;"")=TRUE,3,0)
   )
)</f>
        <v>0</v>
      </c>
      <c r="I542">
        <f ca="1">+IF(AND(Matriz!C585=Contadores!I$1,TODAY()-Matriz!S585&lt;=0,Matriz!T585="")=TRUE,1,
   IF(AND(Matriz!C585=Contadores!I$1,TODAY()-Matriz!S585&gt;0,Matriz!T585="")=TRUE,2,
      IF(AND(Matriz!C585=Contadores!I$1,Matriz!T585&lt;&gt;"")=TRUE,3,0)
   )
)</f>
        <v>0</v>
      </c>
      <c r="J542">
        <f ca="1">+IF(AND(Matriz!C585=Contadores!J$1,TODAY()-Matriz!S585&lt;=0,Matriz!T585="")=TRUE,1,
   IF(AND(Matriz!C585=Contadores!J$1,TODAY()-Matriz!S585&gt;0,Matriz!T585="")=TRUE,2,
      IF(AND(Matriz!C585=Contadores!J$1,Matriz!T585&lt;&gt;"")=TRUE,3,0)
   )
)</f>
        <v>0</v>
      </c>
      <c r="K542">
        <f ca="1">+IF(AND(Matriz!C585=Contadores!K$1,TODAY()-Matriz!S585&lt;=0,Matriz!T585="")=TRUE,1,
   IF(AND(Matriz!C585=Contadores!K$1,TODAY()-Matriz!S585&gt;0,Matriz!T585="")=TRUE,2,
      IF(AND(Matriz!C585=Contadores!K$1,Matriz!T585&lt;&gt;"")=TRUE,3,0)
   )
)</f>
        <v>0</v>
      </c>
    </row>
    <row r="543" spans="1:11" x14ac:dyDescent="0.25">
      <c r="A543">
        <v>542</v>
      </c>
      <c r="B543">
        <f ca="1">+IF(AND(Matriz!C586=Contadores!B$1,TODAY()-Matriz!S586&lt;=0,Matriz!T586="")=TRUE,1,
   IF(AND(Matriz!C586=Contadores!B$1,TODAY()-Matriz!S586&gt;0,Matriz!T586="")=TRUE,2,
      IF(AND(Matriz!C586=Contadores!B$1,Matriz!T586&lt;&gt;"")=TRUE,3,0)
   )
)</f>
        <v>0</v>
      </c>
      <c r="C543">
        <f ca="1">+IF(AND(Matriz!C586=Contadores!C$1,TODAY()-Matriz!S586&lt;=0,Matriz!T586="")=TRUE,1,
   IF(AND(Matriz!C586=Contadores!C$1,TODAY()-Matriz!S586&gt;0,Matriz!T586="")=TRUE,2,
      IF(AND(Matriz!C586=Contadores!C$1,Matriz!T586&lt;&gt;"")=TRUE,3,0)
   )
)</f>
        <v>0</v>
      </c>
      <c r="D543">
        <f ca="1">+IF(AND(Matriz!C586=Contadores!D$1,TODAY()-Matriz!S586&lt;=0,Matriz!T586="")=TRUE,1,
   IF(AND(Matriz!C586=Contadores!D$1,TODAY()-Matriz!S586&gt;0,Matriz!T586="")=TRUE,2,
      IF(AND(Matriz!C586=Contadores!D$1,Matriz!T586&lt;&gt;"")=TRUE,3,0)
   )
)</f>
        <v>0</v>
      </c>
      <c r="E543">
        <f ca="1">+IF(AND(Matriz!C586=Contadores!E$1,TODAY()-Matriz!S586&lt;=0,Matriz!T586="")=TRUE,1,
   IF(AND(Matriz!C586=Contadores!E$1,TODAY()-Matriz!S586&gt;0,Matriz!T586="")=TRUE,2,
      IF(AND(Matriz!C586=Contadores!E$1,Matriz!T586&lt;&gt;"")=TRUE,3,0)
   )
)</f>
        <v>0</v>
      </c>
      <c r="F543">
        <f ca="1">+IF(AND(Matriz!C586=Contadores!F$1,TODAY()-Matriz!S586&lt;=0,Matriz!T586="")=TRUE,1,
   IF(AND(Matriz!C586=Contadores!F$1,TODAY()-Matriz!S586&gt;0,Matriz!T586="")=TRUE,2,
      IF(AND(Matriz!C586=Contadores!F$1,Matriz!T586&lt;&gt;"")=TRUE,3,0)
   )
)</f>
        <v>0</v>
      </c>
      <c r="G543">
        <f ca="1">+IF(AND(Matriz!C586=Contadores!G$1,TODAY()-Matriz!S586&lt;=0,Matriz!T586="")=TRUE,1,
   IF(AND(Matriz!C586=Contadores!G$1,TODAY()-Matriz!S586&gt;0,Matriz!T586="")=TRUE,2,
      IF(AND(Matriz!C586=Contadores!G$1,Matriz!T586&lt;&gt;"")=TRUE,3,0)
   )
)</f>
        <v>0</v>
      </c>
      <c r="H543">
        <f ca="1">+IF(AND(Matriz!C586=Contadores!H$1,TODAY()-Matriz!S586&lt;=0,Matriz!T586="")=TRUE,1,
   IF(AND(Matriz!C586=Contadores!H$1,TODAY()-Matriz!S586&gt;0,Matriz!T586="")=TRUE,2,
      IF(AND(Matriz!C586=Contadores!H$1,Matriz!T586&lt;&gt;"")=TRUE,3,0)
   )
)</f>
        <v>0</v>
      </c>
      <c r="I543">
        <f ca="1">+IF(AND(Matriz!C586=Contadores!I$1,TODAY()-Matriz!S586&lt;=0,Matriz!T586="")=TRUE,1,
   IF(AND(Matriz!C586=Contadores!I$1,TODAY()-Matriz!S586&gt;0,Matriz!T586="")=TRUE,2,
      IF(AND(Matriz!C586=Contadores!I$1,Matriz!T586&lt;&gt;"")=TRUE,3,0)
   )
)</f>
        <v>0</v>
      </c>
      <c r="J543">
        <f ca="1">+IF(AND(Matriz!C586=Contadores!J$1,TODAY()-Matriz!S586&lt;=0,Matriz!T586="")=TRUE,1,
   IF(AND(Matriz!C586=Contadores!J$1,TODAY()-Matriz!S586&gt;0,Matriz!T586="")=TRUE,2,
      IF(AND(Matriz!C586=Contadores!J$1,Matriz!T586&lt;&gt;"")=TRUE,3,0)
   )
)</f>
        <v>0</v>
      </c>
      <c r="K543">
        <f ca="1">+IF(AND(Matriz!C586=Contadores!K$1,TODAY()-Matriz!S586&lt;=0,Matriz!T586="")=TRUE,1,
   IF(AND(Matriz!C586=Contadores!K$1,TODAY()-Matriz!S586&gt;0,Matriz!T586="")=TRUE,2,
      IF(AND(Matriz!C586=Contadores!K$1,Matriz!T586&lt;&gt;"")=TRUE,3,0)
   )
)</f>
        <v>0</v>
      </c>
    </row>
    <row r="544" spans="1:11" x14ac:dyDescent="0.25">
      <c r="A544">
        <v>543</v>
      </c>
      <c r="B544">
        <f ca="1">+IF(AND(Matriz!C587=Contadores!B$1,TODAY()-Matriz!S587&lt;=0,Matriz!T587="")=TRUE,1,
   IF(AND(Matriz!C587=Contadores!B$1,TODAY()-Matriz!S587&gt;0,Matriz!T587="")=TRUE,2,
      IF(AND(Matriz!C587=Contadores!B$1,Matriz!T587&lt;&gt;"")=TRUE,3,0)
   )
)</f>
        <v>0</v>
      </c>
      <c r="C544">
        <f ca="1">+IF(AND(Matriz!C587=Contadores!C$1,TODAY()-Matriz!S587&lt;=0,Matriz!T587="")=TRUE,1,
   IF(AND(Matriz!C587=Contadores!C$1,TODAY()-Matriz!S587&gt;0,Matriz!T587="")=TRUE,2,
      IF(AND(Matriz!C587=Contadores!C$1,Matriz!T587&lt;&gt;"")=TRUE,3,0)
   )
)</f>
        <v>0</v>
      </c>
      <c r="D544">
        <f ca="1">+IF(AND(Matriz!C587=Contadores!D$1,TODAY()-Matriz!S587&lt;=0,Matriz!T587="")=TRUE,1,
   IF(AND(Matriz!C587=Contadores!D$1,TODAY()-Matriz!S587&gt;0,Matriz!T587="")=TRUE,2,
      IF(AND(Matriz!C587=Contadores!D$1,Matriz!T587&lt;&gt;"")=TRUE,3,0)
   )
)</f>
        <v>0</v>
      </c>
      <c r="E544">
        <f ca="1">+IF(AND(Matriz!C587=Contadores!E$1,TODAY()-Matriz!S587&lt;=0,Matriz!T587="")=TRUE,1,
   IF(AND(Matriz!C587=Contadores!E$1,TODAY()-Matriz!S587&gt;0,Matriz!T587="")=TRUE,2,
      IF(AND(Matriz!C587=Contadores!E$1,Matriz!T587&lt;&gt;"")=TRUE,3,0)
   )
)</f>
        <v>0</v>
      </c>
      <c r="F544">
        <f ca="1">+IF(AND(Matriz!C587=Contadores!F$1,TODAY()-Matriz!S587&lt;=0,Matriz!T587="")=TRUE,1,
   IF(AND(Matriz!C587=Contadores!F$1,TODAY()-Matriz!S587&gt;0,Matriz!T587="")=TRUE,2,
      IF(AND(Matriz!C587=Contadores!F$1,Matriz!T587&lt;&gt;"")=TRUE,3,0)
   )
)</f>
        <v>0</v>
      </c>
      <c r="G544">
        <f ca="1">+IF(AND(Matriz!C587=Contadores!G$1,TODAY()-Matriz!S587&lt;=0,Matriz!T587="")=TRUE,1,
   IF(AND(Matriz!C587=Contadores!G$1,TODAY()-Matriz!S587&gt;0,Matriz!T587="")=TRUE,2,
      IF(AND(Matriz!C587=Contadores!G$1,Matriz!T587&lt;&gt;"")=TRUE,3,0)
   )
)</f>
        <v>0</v>
      </c>
      <c r="H544">
        <f ca="1">+IF(AND(Matriz!C587=Contadores!H$1,TODAY()-Matriz!S587&lt;=0,Matriz!T587="")=TRUE,1,
   IF(AND(Matriz!C587=Contadores!H$1,TODAY()-Matriz!S587&gt;0,Matriz!T587="")=TRUE,2,
      IF(AND(Matriz!C587=Contadores!H$1,Matriz!T587&lt;&gt;"")=TRUE,3,0)
   )
)</f>
        <v>0</v>
      </c>
      <c r="I544">
        <f ca="1">+IF(AND(Matriz!C587=Contadores!I$1,TODAY()-Matriz!S587&lt;=0,Matriz!T587="")=TRUE,1,
   IF(AND(Matriz!C587=Contadores!I$1,TODAY()-Matriz!S587&gt;0,Matriz!T587="")=TRUE,2,
      IF(AND(Matriz!C587=Contadores!I$1,Matriz!T587&lt;&gt;"")=TRUE,3,0)
   )
)</f>
        <v>0</v>
      </c>
      <c r="J544">
        <f ca="1">+IF(AND(Matriz!C587=Contadores!J$1,TODAY()-Matriz!S587&lt;=0,Matriz!T587="")=TRUE,1,
   IF(AND(Matriz!C587=Contadores!J$1,TODAY()-Matriz!S587&gt;0,Matriz!T587="")=TRUE,2,
      IF(AND(Matriz!C587=Contadores!J$1,Matriz!T587&lt;&gt;"")=TRUE,3,0)
   )
)</f>
        <v>0</v>
      </c>
      <c r="K544">
        <f ca="1">+IF(AND(Matriz!C587=Contadores!K$1,TODAY()-Matriz!S587&lt;=0,Matriz!T587="")=TRUE,1,
   IF(AND(Matriz!C587=Contadores!K$1,TODAY()-Matriz!S587&gt;0,Matriz!T587="")=TRUE,2,
      IF(AND(Matriz!C587=Contadores!K$1,Matriz!T587&lt;&gt;"")=TRUE,3,0)
   )
)</f>
        <v>0</v>
      </c>
    </row>
    <row r="545" spans="1:11" x14ac:dyDescent="0.25">
      <c r="A545">
        <v>544</v>
      </c>
      <c r="B545">
        <f ca="1">+IF(AND(Matriz!C588=Contadores!B$1,TODAY()-Matriz!S588&lt;=0,Matriz!T588="")=TRUE,1,
   IF(AND(Matriz!C588=Contadores!B$1,TODAY()-Matriz!S588&gt;0,Matriz!T588="")=TRUE,2,
      IF(AND(Matriz!C588=Contadores!B$1,Matriz!T588&lt;&gt;"")=TRUE,3,0)
   )
)</f>
        <v>0</v>
      </c>
      <c r="C545">
        <f ca="1">+IF(AND(Matriz!C588=Contadores!C$1,TODAY()-Matriz!S588&lt;=0,Matriz!T588="")=TRUE,1,
   IF(AND(Matriz!C588=Contadores!C$1,TODAY()-Matriz!S588&gt;0,Matriz!T588="")=TRUE,2,
      IF(AND(Matriz!C588=Contadores!C$1,Matriz!T588&lt;&gt;"")=TRUE,3,0)
   )
)</f>
        <v>0</v>
      </c>
      <c r="D545">
        <f ca="1">+IF(AND(Matriz!C588=Contadores!D$1,TODAY()-Matriz!S588&lt;=0,Matriz!T588="")=TRUE,1,
   IF(AND(Matriz!C588=Contadores!D$1,TODAY()-Matriz!S588&gt;0,Matriz!T588="")=TRUE,2,
      IF(AND(Matriz!C588=Contadores!D$1,Matriz!T588&lt;&gt;"")=TRUE,3,0)
   )
)</f>
        <v>0</v>
      </c>
      <c r="E545">
        <f ca="1">+IF(AND(Matriz!C588=Contadores!E$1,TODAY()-Matriz!S588&lt;=0,Matriz!T588="")=TRUE,1,
   IF(AND(Matriz!C588=Contadores!E$1,TODAY()-Matriz!S588&gt;0,Matriz!T588="")=TRUE,2,
      IF(AND(Matriz!C588=Contadores!E$1,Matriz!T588&lt;&gt;"")=TRUE,3,0)
   )
)</f>
        <v>0</v>
      </c>
      <c r="F545">
        <f ca="1">+IF(AND(Matriz!C588=Contadores!F$1,TODAY()-Matriz!S588&lt;=0,Matriz!T588="")=TRUE,1,
   IF(AND(Matriz!C588=Contadores!F$1,TODAY()-Matriz!S588&gt;0,Matriz!T588="")=TRUE,2,
      IF(AND(Matriz!C588=Contadores!F$1,Matriz!T588&lt;&gt;"")=TRUE,3,0)
   )
)</f>
        <v>0</v>
      </c>
      <c r="G545">
        <f ca="1">+IF(AND(Matriz!C588=Contadores!G$1,TODAY()-Matriz!S588&lt;=0,Matriz!T588="")=TRUE,1,
   IF(AND(Matriz!C588=Contadores!G$1,TODAY()-Matriz!S588&gt;0,Matriz!T588="")=TRUE,2,
      IF(AND(Matriz!C588=Contadores!G$1,Matriz!T588&lt;&gt;"")=TRUE,3,0)
   )
)</f>
        <v>0</v>
      </c>
      <c r="H545">
        <f ca="1">+IF(AND(Matriz!C588=Contadores!H$1,TODAY()-Matriz!S588&lt;=0,Matriz!T588="")=TRUE,1,
   IF(AND(Matriz!C588=Contadores!H$1,TODAY()-Matriz!S588&gt;0,Matriz!T588="")=TRUE,2,
      IF(AND(Matriz!C588=Contadores!H$1,Matriz!T588&lt;&gt;"")=TRUE,3,0)
   )
)</f>
        <v>0</v>
      </c>
      <c r="I545">
        <f ca="1">+IF(AND(Matriz!C588=Contadores!I$1,TODAY()-Matriz!S588&lt;=0,Matriz!T588="")=TRUE,1,
   IF(AND(Matriz!C588=Contadores!I$1,TODAY()-Matriz!S588&gt;0,Matriz!T588="")=TRUE,2,
      IF(AND(Matriz!C588=Contadores!I$1,Matriz!T588&lt;&gt;"")=TRUE,3,0)
   )
)</f>
        <v>0</v>
      </c>
      <c r="J545">
        <f ca="1">+IF(AND(Matriz!C588=Contadores!J$1,TODAY()-Matriz!S588&lt;=0,Matriz!T588="")=TRUE,1,
   IF(AND(Matriz!C588=Contadores!J$1,TODAY()-Matriz!S588&gt;0,Matriz!T588="")=TRUE,2,
      IF(AND(Matriz!C588=Contadores!J$1,Matriz!T588&lt;&gt;"")=TRUE,3,0)
   )
)</f>
        <v>0</v>
      </c>
      <c r="K545">
        <f ca="1">+IF(AND(Matriz!C588=Contadores!K$1,TODAY()-Matriz!S588&lt;=0,Matriz!T588="")=TRUE,1,
   IF(AND(Matriz!C588=Contadores!K$1,TODAY()-Matriz!S588&gt;0,Matriz!T588="")=TRUE,2,
      IF(AND(Matriz!C588=Contadores!K$1,Matriz!T588&lt;&gt;"")=TRUE,3,0)
   )
)</f>
        <v>0</v>
      </c>
    </row>
    <row r="546" spans="1:11" x14ac:dyDescent="0.25">
      <c r="A546">
        <v>545</v>
      </c>
      <c r="B546">
        <f ca="1">+IF(AND(Matriz!C589=Contadores!B$1,TODAY()-Matriz!S589&lt;=0,Matriz!T589="")=TRUE,1,
   IF(AND(Matriz!C589=Contadores!B$1,TODAY()-Matriz!S589&gt;0,Matriz!T589="")=TRUE,2,
      IF(AND(Matriz!C589=Contadores!B$1,Matriz!T589&lt;&gt;"")=TRUE,3,0)
   )
)</f>
        <v>0</v>
      </c>
      <c r="C546">
        <f ca="1">+IF(AND(Matriz!C589=Contadores!C$1,TODAY()-Matriz!S589&lt;=0,Matriz!T589="")=TRUE,1,
   IF(AND(Matriz!C589=Contadores!C$1,TODAY()-Matriz!S589&gt;0,Matriz!T589="")=TRUE,2,
      IF(AND(Matriz!C589=Contadores!C$1,Matriz!T589&lt;&gt;"")=TRUE,3,0)
   )
)</f>
        <v>0</v>
      </c>
      <c r="D546">
        <f ca="1">+IF(AND(Matriz!C589=Contadores!D$1,TODAY()-Matriz!S589&lt;=0,Matriz!T589="")=TRUE,1,
   IF(AND(Matriz!C589=Contadores!D$1,TODAY()-Matriz!S589&gt;0,Matriz!T589="")=TRUE,2,
      IF(AND(Matriz!C589=Contadores!D$1,Matriz!T589&lt;&gt;"")=TRUE,3,0)
   )
)</f>
        <v>0</v>
      </c>
      <c r="E546">
        <f ca="1">+IF(AND(Matriz!C589=Contadores!E$1,TODAY()-Matriz!S589&lt;=0,Matriz!T589="")=TRUE,1,
   IF(AND(Matriz!C589=Contadores!E$1,TODAY()-Matriz!S589&gt;0,Matriz!T589="")=TRUE,2,
      IF(AND(Matriz!C589=Contadores!E$1,Matriz!T589&lt;&gt;"")=TRUE,3,0)
   )
)</f>
        <v>0</v>
      </c>
      <c r="F546">
        <f ca="1">+IF(AND(Matriz!C589=Contadores!F$1,TODAY()-Matriz!S589&lt;=0,Matriz!T589="")=TRUE,1,
   IF(AND(Matriz!C589=Contadores!F$1,TODAY()-Matriz!S589&gt;0,Matriz!T589="")=TRUE,2,
      IF(AND(Matriz!C589=Contadores!F$1,Matriz!T589&lt;&gt;"")=TRUE,3,0)
   )
)</f>
        <v>0</v>
      </c>
      <c r="G546">
        <f ca="1">+IF(AND(Matriz!C589=Contadores!G$1,TODAY()-Matriz!S589&lt;=0,Matriz!T589="")=TRUE,1,
   IF(AND(Matriz!C589=Contadores!G$1,TODAY()-Matriz!S589&gt;0,Matriz!T589="")=TRUE,2,
      IF(AND(Matriz!C589=Contadores!G$1,Matriz!T589&lt;&gt;"")=TRUE,3,0)
   )
)</f>
        <v>0</v>
      </c>
      <c r="H546">
        <f ca="1">+IF(AND(Matriz!C589=Contadores!H$1,TODAY()-Matriz!S589&lt;=0,Matriz!T589="")=TRUE,1,
   IF(AND(Matriz!C589=Contadores!H$1,TODAY()-Matriz!S589&gt;0,Matriz!T589="")=TRUE,2,
      IF(AND(Matriz!C589=Contadores!H$1,Matriz!T589&lt;&gt;"")=TRUE,3,0)
   )
)</f>
        <v>0</v>
      </c>
      <c r="I546">
        <f ca="1">+IF(AND(Matriz!C589=Contadores!I$1,TODAY()-Matriz!S589&lt;=0,Matriz!T589="")=TRUE,1,
   IF(AND(Matriz!C589=Contadores!I$1,TODAY()-Matriz!S589&gt;0,Matriz!T589="")=TRUE,2,
      IF(AND(Matriz!C589=Contadores!I$1,Matriz!T589&lt;&gt;"")=TRUE,3,0)
   )
)</f>
        <v>0</v>
      </c>
      <c r="J546">
        <f ca="1">+IF(AND(Matriz!C589=Contadores!J$1,TODAY()-Matriz!S589&lt;=0,Matriz!T589="")=TRUE,1,
   IF(AND(Matriz!C589=Contadores!J$1,TODAY()-Matriz!S589&gt;0,Matriz!T589="")=TRUE,2,
      IF(AND(Matriz!C589=Contadores!J$1,Matriz!T589&lt;&gt;"")=TRUE,3,0)
   )
)</f>
        <v>0</v>
      </c>
      <c r="K546">
        <f ca="1">+IF(AND(Matriz!C589=Contadores!K$1,TODAY()-Matriz!S589&lt;=0,Matriz!T589="")=TRUE,1,
   IF(AND(Matriz!C589=Contadores!K$1,TODAY()-Matriz!S589&gt;0,Matriz!T589="")=TRUE,2,
      IF(AND(Matriz!C589=Contadores!K$1,Matriz!T589&lt;&gt;"")=TRUE,3,0)
   )
)</f>
        <v>0</v>
      </c>
    </row>
    <row r="547" spans="1:11" x14ac:dyDescent="0.25">
      <c r="A547">
        <v>546</v>
      </c>
      <c r="B547">
        <f ca="1">+IF(AND(Matriz!C590=Contadores!B$1,TODAY()-Matriz!S590&lt;=0,Matriz!T590="")=TRUE,1,
   IF(AND(Matriz!C590=Contadores!B$1,TODAY()-Matriz!S590&gt;0,Matriz!T590="")=TRUE,2,
      IF(AND(Matriz!C590=Contadores!B$1,Matriz!T590&lt;&gt;"")=TRUE,3,0)
   )
)</f>
        <v>0</v>
      </c>
      <c r="C547">
        <f ca="1">+IF(AND(Matriz!C590=Contadores!C$1,TODAY()-Matriz!S590&lt;=0,Matriz!T590="")=TRUE,1,
   IF(AND(Matriz!C590=Contadores!C$1,TODAY()-Matriz!S590&gt;0,Matriz!T590="")=TRUE,2,
      IF(AND(Matriz!C590=Contadores!C$1,Matriz!T590&lt;&gt;"")=TRUE,3,0)
   )
)</f>
        <v>0</v>
      </c>
      <c r="D547">
        <f ca="1">+IF(AND(Matriz!C590=Contadores!D$1,TODAY()-Matriz!S590&lt;=0,Matriz!T590="")=TRUE,1,
   IF(AND(Matriz!C590=Contadores!D$1,TODAY()-Matriz!S590&gt;0,Matriz!T590="")=TRUE,2,
      IF(AND(Matriz!C590=Contadores!D$1,Matriz!T590&lt;&gt;"")=TRUE,3,0)
   )
)</f>
        <v>0</v>
      </c>
      <c r="E547">
        <f ca="1">+IF(AND(Matriz!C590=Contadores!E$1,TODAY()-Matriz!S590&lt;=0,Matriz!T590="")=TRUE,1,
   IF(AND(Matriz!C590=Contadores!E$1,TODAY()-Matriz!S590&gt;0,Matriz!T590="")=TRUE,2,
      IF(AND(Matriz!C590=Contadores!E$1,Matriz!T590&lt;&gt;"")=TRUE,3,0)
   )
)</f>
        <v>0</v>
      </c>
      <c r="F547">
        <f ca="1">+IF(AND(Matriz!C590=Contadores!F$1,TODAY()-Matriz!S590&lt;=0,Matriz!T590="")=TRUE,1,
   IF(AND(Matriz!C590=Contadores!F$1,TODAY()-Matriz!S590&gt;0,Matriz!T590="")=TRUE,2,
      IF(AND(Matriz!C590=Contadores!F$1,Matriz!T590&lt;&gt;"")=TRUE,3,0)
   )
)</f>
        <v>0</v>
      </c>
      <c r="G547">
        <f ca="1">+IF(AND(Matriz!C590=Contadores!G$1,TODAY()-Matriz!S590&lt;=0,Matriz!T590="")=TRUE,1,
   IF(AND(Matriz!C590=Contadores!G$1,TODAY()-Matriz!S590&gt;0,Matriz!T590="")=TRUE,2,
      IF(AND(Matriz!C590=Contadores!G$1,Matriz!T590&lt;&gt;"")=TRUE,3,0)
   )
)</f>
        <v>0</v>
      </c>
      <c r="H547">
        <f ca="1">+IF(AND(Matriz!C590=Contadores!H$1,TODAY()-Matriz!S590&lt;=0,Matriz!T590="")=TRUE,1,
   IF(AND(Matriz!C590=Contadores!H$1,TODAY()-Matriz!S590&gt;0,Matriz!T590="")=TRUE,2,
      IF(AND(Matriz!C590=Contadores!H$1,Matriz!T590&lt;&gt;"")=TRUE,3,0)
   )
)</f>
        <v>0</v>
      </c>
      <c r="I547">
        <f ca="1">+IF(AND(Matriz!C590=Contadores!I$1,TODAY()-Matriz!S590&lt;=0,Matriz!T590="")=TRUE,1,
   IF(AND(Matriz!C590=Contadores!I$1,TODAY()-Matriz!S590&gt;0,Matriz!T590="")=TRUE,2,
      IF(AND(Matriz!C590=Contadores!I$1,Matriz!T590&lt;&gt;"")=TRUE,3,0)
   )
)</f>
        <v>0</v>
      </c>
      <c r="J547">
        <f ca="1">+IF(AND(Matriz!C590=Contadores!J$1,TODAY()-Matriz!S590&lt;=0,Matriz!T590="")=TRUE,1,
   IF(AND(Matriz!C590=Contadores!J$1,TODAY()-Matriz!S590&gt;0,Matriz!T590="")=TRUE,2,
      IF(AND(Matriz!C590=Contadores!J$1,Matriz!T590&lt;&gt;"")=TRUE,3,0)
   )
)</f>
        <v>0</v>
      </c>
      <c r="K547">
        <f ca="1">+IF(AND(Matriz!C590=Contadores!K$1,TODAY()-Matriz!S590&lt;=0,Matriz!T590="")=TRUE,1,
   IF(AND(Matriz!C590=Contadores!K$1,TODAY()-Matriz!S590&gt;0,Matriz!T590="")=TRUE,2,
      IF(AND(Matriz!C590=Contadores!K$1,Matriz!T590&lt;&gt;"")=TRUE,3,0)
   )
)</f>
        <v>0</v>
      </c>
    </row>
    <row r="548" spans="1:11" x14ac:dyDescent="0.25">
      <c r="A548">
        <v>547</v>
      </c>
      <c r="B548">
        <f ca="1">+IF(AND(Matriz!C591=Contadores!B$1,TODAY()-Matriz!S591&lt;=0,Matriz!T591="")=TRUE,1,
   IF(AND(Matriz!C591=Contadores!B$1,TODAY()-Matriz!S591&gt;0,Matriz!T591="")=TRUE,2,
      IF(AND(Matriz!C591=Contadores!B$1,Matriz!T591&lt;&gt;"")=TRUE,3,0)
   )
)</f>
        <v>0</v>
      </c>
      <c r="C548">
        <f ca="1">+IF(AND(Matriz!C591=Contadores!C$1,TODAY()-Matriz!S591&lt;=0,Matriz!T591="")=TRUE,1,
   IF(AND(Matriz!C591=Contadores!C$1,TODAY()-Matriz!S591&gt;0,Matriz!T591="")=TRUE,2,
      IF(AND(Matriz!C591=Contadores!C$1,Matriz!T591&lt;&gt;"")=TRUE,3,0)
   )
)</f>
        <v>0</v>
      </c>
      <c r="D548">
        <f ca="1">+IF(AND(Matriz!C591=Contadores!D$1,TODAY()-Matriz!S591&lt;=0,Matriz!T591="")=TRUE,1,
   IF(AND(Matriz!C591=Contadores!D$1,TODAY()-Matriz!S591&gt;0,Matriz!T591="")=TRUE,2,
      IF(AND(Matriz!C591=Contadores!D$1,Matriz!T591&lt;&gt;"")=TRUE,3,0)
   )
)</f>
        <v>0</v>
      </c>
      <c r="E548">
        <f ca="1">+IF(AND(Matriz!C591=Contadores!E$1,TODAY()-Matriz!S591&lt;=0,Matriz!T591="")=TRUE,1,
   IF(AND(Matriz!C591=Contadores!E$1,TODAY()-Matriz!S591&gt;0,Matriz!T591="")=TRUE,2,
      IF(AND(Matriz!C591=Contadores!E$1,Matriz!T591&lt;&gt;"")=TRUE,3,0)
   )
)</f>
        <v>0</v>
      </c>
      <c r="F548">
        <f ca="1">+IF(AND(Matriz!C591=Contadores!F$1,TODAY()-Matriz!S591&lt;=0,Matriz!T591="")=TRUE,1,
   IF(AND(Matriz!C591=Contadores!F$1,TODAY()-Matriz!S591&gt;0,Matriz!T591="")=TRUE,2,
      IF(AND(Matriz!C591=Contadores!F$1,Matriz!T591&lt;&gt;"")=TRUE,3,0)
   )
)</f>
        <v>0</v>
      </c>
      <c r="G548">
        <f ca="1">+IF(AND(Matriz!C591=Contadores!G$1,TODAY()-Matriz!S591&lt;=0,Matriz!T591="")=TRUE,1,
   IF(AND(Matriz!C591=Contadores!G$1,TODAY()-Matriz!S591&gt;0,Matriz!T591="")=TRUE,2,
      IF(AND(Matriz!C591=Contadores!G$1,Matriz!T591&lt;&gt;"")=TRUE,3,0)
   )
)</f>
        <v>0</v>
      </c>
      <c r="H548">
        <f ca="1">+IF(AND(Matriz!C591=Contadores!H$1,TODAY()-Matriz!S591&lt;=0,Matriz!T591="")=TRUE,1,
   IF(AND(Matriz!C591=Contadores!H$1,TODAY()-Matriz!S591&gt;0,Matriz!T591="")=TRUE,2,
      IF(AND(Matriz!C591=Contadores!H$1,Matriz!T591&lt;&gt;"")=TRUE,3,0)
   )
)</f>
        <v>0</v>
      </c>
      <c r="I548">
        <f ca="1">+IF(AND(Matriz!C591=Contadores!I$1,TODAY()-Matriz!S591&lt;=0,Matriz!T591="")=TRUE,1,
   IF(AND(Matriz!C591=Contadores!I$1,TODAY()-Matriz!S591&gt;0,Matriz!T591="")=TRUE,2,
      IF(AND(Matriz!C591=Contadores!I$1,Matriz!T591&lt;&gt;"")=TRUE,3,0)
   )
)</f>
        <v>0</v>
      </c>
      <c r="J548">
        <f ca="1">+IF(AND(Matriz!C591=Contadores!J$1,TODAY()-Matriz!S591&lt;=0,Matriz!T591="")=TRUE,1,
   IF(AND(Matriz!C591=Contadores!J$1,TODAY()-Matriz!S591&gt;0,Matriz!T591="")=TRUE,2,
      IF(AND(Matriz!C591=Contadores!J$1,Matriz!T591&lt;&gt;"")=TRUE,3,0)
   )
)</f>
        <v>0</v>
      </c>
      <c r="K548">
        <f ca="1">+IF(AND(Matriz!C591=Contadores!K$1,TODAY()-Matriz!S591&lt;=0,Matriz!T591="")=TRUE,1,
   IF(AND(Matriz!C591=Contadores!K$1,TODAY()-Matriz!S591&gt;0,Matriz!T591="")=TRUE,2,
      IF(AND(Matriz!C591=Contadores!K$1,Matriz!T591&lt;&gt;"")=TRUE,3,0)
   )
)</f>
        <v>0</v>
      </c>
    </row>
    <row r="549" spans="1:11" x14ac:dyDescent="0.25">
      <c r="A549">
        <v>548</v>
      </c>
      <c r="B549">
        <f ca="1">+IF(AND(Matriz!C592=Contadores!B$1,TODAY()-Matriz!S592&lt;=0,Matriz!T592="")=TRUE,1,
   IF(AND(Matriz!C592=Contadores!B$1,TODAY()-Matriz!S592&gt;0,Matriz!T592="")=TRUE,2,
      IF(AND(Matriz!C592=Contadores!B$1,Matriz!T592&lt;&gt;"")=TRUE,3,0)
   )
)</f>
        <v>0</v>
      </c>
      <c r="C549">
        <f ca="1">+IF(AND(Matriz!C592=Contadores!C$1,TODAY()-Matriz!S592&lt;=0,Matriz!T592="")=TRUE,1,
   IF(AND(Matriz!C592=Contadores!C$1,TODAY()-Matriz!S592&gt;0,Matriz!T592="")=TRUE,2,
      IF(AND(Matriz!C592=Contadores!C$1,Matriz!T592&lt;&gt;"")=TRUE,3,0)
   )
)</f>
        <v>0</v>
      </c>
      <c r="D549">
        <f ca="1">+IF(AND(Matriz!C592=Contadores!D$1,TODAY()-Matriz!S592&lt;=0,Matriz!T592="")=TRUE,1,
   IF(AND(Matriz!C592=Contadores!D$1,TODAY()-Matriz!S592&gt;0,Matriz!T592="")=TRUE,2,
      IF(AND(Matriz!C592=Contadores!D$1,Matriz!T592&lt;&gt;"")=TRUE,3,0)
   )
)</f>
        <v>0</v>
      </c>
      <c r="E549">
        <f ca="1">+IF(AND(Matriz!C592=Contadores!E$1,TODAY()-Matriz!S592&lt;=0,Matriz!T592="")=TRUE,1,
   IF(AND(Matriz!C592=Contadores!E$1,TODAY()-Matriz!S592&gt;0,Matriz!T592="")=TRUE,2,
      IF(AND(Matriz!C592=Contadores!E$1,Matriz!T592&lt;&gt;"")=TRUE,3,0)
   )
)</f>
        <v>0</v>
      </c>
      <c r="F549">
        <f ca="1">+IF(AND(Matriz!C592=Contadores!F$1,TODAY()-Matriz!S592&lt;=0,Matriz!T592="")=TRUE,1,
   IF(AND(Matriz!C592=Contadores!F$1,TODAY()-Matriz!S592&gt;0,Matriz!T592="")=TRUE,2,
      IF(AND(Matriz!C592=Contadores!F$1,Matriz!T592&lt;&gt;"")=TRUE,3,0)
   )
)</f>
        <v>0</v>
      </c>
      <c r="G549">
        <f ca="1">+IF(AND(Matriz!C592=Contadores!G$1,TODAY()-Matriz!S592&lt;=0,Matriz!T592="")=TRUE,1,
   IF(AND(Matriz!C592=Contadores!G$1,TODAY()-Matriz!S592&gt;0,Matriz!T592="")=TRUE,2,
      IF(AND(Matriz!C592=Contadores!G$1,Matriz!T592&lt;&gt;"")=TRUE,3,0)
   )
)</f>
        <v>0</v>
      </c>
      <c r="H549">
        <f ca="1">+IF(AND(Matriz!C592=Contadores!H$1,TODAY()-Matriz!S592&lt;=0,Matriz!T592="")=TRUE,1,
   IF(AND(Matriz!C592=Contadores!H$1,TODAY()-Matriz!S592&gt;0,Matriz!T592="")=TRUE,2,
      IF(AND(Matriz!C592=Contadores!H$1,Matriz!T592&lt;&gt;"")=TRUE,3,0)
   )
)</f>
        <v>0</v>
      </c>
      <c r="I549">
        <f ca="1">+IF(AND(Matriz!C592=Contadores!I$1,TODAY()-Matriz!S592&lt;=0,Matriz!T592="")=TRUE,1,
   IF(AND(Matriz!C592=Contadores!I$1,TODAY()-Matriz!S592&gt;0,Matriz!T592="")=TRUE,2,
      IF(AND(Matriz!C592=Contadores!I$1,Matriz!T592&lt;&gt;"")=TRUE,3,0)
   )
)</f>
        <v>0</v>
      </c>
      <c r="J549">
        <f ca="1">+IF(AND(Matriz!C592=Contadores!J$1,TODAY()-Matriz!S592&lt;=0,Matriz!T592="")=TRUE,1,
   IF(AND(Matriz!C592=Contadores!J$1,TODAY()-Matriz!S592&gt;0,Matriz!T592="")=TRUE,2,
      IF(AND(Matriz!C592=Contadores!J$1,Matriz!T592&lt;&gt;"")=TRUE,3,0)
   )
)</f>
        <v>0</v>
      </c>
      <c r="K549">
        <f ca="1">+IF(AND(Matriz!C592=Contadores!K$1,TODAY()-Matriz!S592&lt;=0,Matriz!T592="")=TRUE,1,
   IF(AND(Matriz!C592=Contadores!K$1,TODAY()-Matriz!S592&gt;0,Matriz!T592="")=TRUE,2,
      IF(AND(Matriz!C592=Contadores!K$1,Matriz!T592&lt;&gt;"")=TRUE,3,0)
   )
)</f>
        <v>0</v>
      </c>
    </row>
    <row r="550" spans="1:11" x14ac:dyDescent="0.25">
      <c r="A550">
        <v>549</v>
      </c>
      <c r="B550">
        <f ca="1">+IF(AND(Matriz!C593=Contadores!B$1,TODAY()-Matriz!S593&lt;=0,Matriz!T593="")=TRUE,1,
   IF(AND(Matriz!C593=Contadores!B$1,TODAY()-Matriz!S593&gt;0,Matriz!T593="")=TRUE,2,
      IF(AND(Matriz!C593=Contadores!B$1,Matriz!T593&lt;&gt;"")=TRUE,3,0)
   )
)</f>
        <v>0</v>
      </c>
      <c r="C550">
        <f ca="1">+IF(AND(Matriz!C593=Contadores!C$1,TODAY()-Matriz!S593&lt;=0,Matriz!T593="")=TRUE,1,
   IF(AND(Matriz!C593=Contadores!C$1,TODAY()-Matriz!S593&gt;0,Matriz!T593="")=TRUE,2,
      IF(AND(Matriz!C593=Contadores!C$1,Matriz!T593&lt;&gt;"")=TRUE,3,0)
   )
)</f>
        <v>0</v>
      </c>
      <c r="D550">
        <f ca="1">+IF(AND(Matriz!C593=Contadores!D$1,TODAY()-Matriz!S593&lt;=0,Matriz!T593="")=TRUE,1,
   IF(AND(Matriz!C593=Contadores!D$1,TODAY()-Matriz!S593&gt;0,Matriz!T593="")=TRUE,2,
      IF(AND(Matriz!C593=Contadores!D$1,Matriz!T593&lt;&gt;"")=TRUE,3,0)
   )
)</f>
        <v>0</v>
      </c>
      <c r="E550">
        <f ca="1">+IF(AND(Matriz!C593=Contadores!E$1,TODAY()-Matriz!S593&lt;=0,Matriz!T593="")=TRUE,1,
   IF(AND(Matriz!C593=Contadores!E$1,TODAY()-Matriz!S593&gt;0,Matriz!T593="")=TRUE,2,
      IF(AND(Matriz!C593=Contadores!E$1,Matriz!T593&lt;&gt;"")=TRUE,3,0)
   )
)</f>
        <v>0</v>
      </c>
      <c r="F550">
        <f ca="1">+IF(AND(Matriz!C593=Contadores!F$1,TODAY()-Matriz!S593&lt;=0,Matriz!T593="")=TRUE,1,
   IF(AND(Matriz!C593=Contadores!F$1,TODAY()-Matriz!S593&gt;0,Matriz!T593="")=TRUE,2,
      IF(AND(Matriz!C593=Contadores!F$1,Matriz!T593&lt;&gt;"")=TRUE,3,0)
   )
)</f>
        <v>0</v>
      </c>
      <c r="G550">
        <f ca="1">+IF(AND(Matriz!C593=Contadores!G$1,TODAY()-Matriz!S593&lt;=0,Matriz!T593="")=TRUE,1,
   IF(AND(Matriz!C593=Contadores!G$1,TODAY()-Matriz!S593&gt;0,Matriz!T593="")=TRUE,2,
      IF(AND(Matriz!C593=Contadores!G$1,Matriz!T593&lt;&gt;"")=TRUE,3,0)
   )
)</f>
        <v>0</v>
      </c>
      <c r="H550">
        <f ca="1">+IF(AND(Matriz!C593=Contadores!H$1,TODAY()-Matriz!S593&lt;=0,Matriz!T593="")=TRUE,1,
   IF(AND(Matriz!C593=Contadores!H$1,TODAY()-Matriz!S593&gt;0,Matriz!T593="")=TRUE,2,
      IF(AND(Matriz!C593=Contadores!H$1,Matriz!T593&lt;&gt;"")=TRUE,3,0)
   )
)</f>
        <v>0</v>
      </c>
      <c r="I550">
        <f ca="1">+IF(AND(Matriz!C593=Contadores!I$1,TODAY()-Matriz!S593&lt;=0,Matriz!T593="")=TRUE,1,
   IF(AND(Matriz!C593=Contadores!I$1,TODAY()-Matriz!S593&gt;0,Matriz!T593="")=TRUE,2,
      IF(AND(Matriz!C593=Contadores!I$1,Matriz!T593&lt;&gt;"")=TRUE,3,0)
   )
)</f>
        <v>0</v>
      </c>
      <c r="J550">
        <f ca="1">+IF(AND(Matriz!C593=Contadores!J$1,TODAY()-Matriz!S593&lt;=0,Matriz!T593="")=TRUE,1,
   IF(AND(Matriz!C593=Contadores!J$1,TODAY()-Matriz!S593&gt;0,Matriz!T593="")=TRUE,2,
      IF(AND(Matriz!C593=Contadores!J$1,Matriz!T593&lt;&gt;"")=TRUE,3,0)
   )
)</f>
        <v>0</v>
      </c>
      <c r="K550">
        <f ca="1">+IF(AND(Matriz!C593=Contadores!K$1,TODAY()-Matriz!S593&lt;=0,Matriz!T593="")=TRUE,1,
   IF(AND(Matriz!C593=Contadores!K$1,TODAY()-Matriz!S593&gt;0,Matriz!T593="")=TRUE,2,
      IF(AND(Matriz!C593=Contadores!K$1,Matriz!T593&lt;&gt;"")=TRUE,3,0)
   )
)</f>
        <v>0</v>
      </c>
    </row>
    <row r="551" spans="1:11" x14ac:dyDescent="0.25">
      <c r="A551">
        <v>550</v>
      </c>
      <c r="B551">
        <f ca="1">+IF(AND(Matriz!C594=Contadores!B$1,TODAY()-Matriz!S594&lt;=0,Matriz!T594="")=TRUE,1,
   IF(AND(Matriz!C594=Contadores!B$1,TODAY()-Matriz!S594&gt;0,Matriz!T594="")=TRUE,2,
      IF(AND(Matriz!C594=Contadores!B$1,Matriz!T594&lt;&gt;"")=TRUE,3,0)
   )
)</f>
        <v>0</v>
      </c>
      <c r="C551">
        <f ca="1">+IF(AND(Matriz!C594=Contadores!C$1,TODAY()-Matriz!S594&lt;=0,Matriz!T594="")=TRUE,1,
   IF(AND(Matriz!C594=Contadores!C$1,TODAY()-Matriz!S594&gt;0,Matriz!T594="")=TRUE,2,
      IF(AND(Matriz!C594=Contadores!C$1,Matriz!T594&lt;&gt;"")=TRUE,3,0)
   )
)</f>
        <v>0</v>
      </c>
      <c r="D551">
        <f ca="1">+IF(AND(Matriz!C594=Contadores!D$1,TODAY()-Matriz!S594&lt;=0,Matriz!T594="")=TRUE,1,
   IF(AND(Matriz!C594=Contadores!D$1,TODAY()-Matriz!S594&gt;0,Matriz!T594="")=TRUE,2,
      IF(AND(Matriz!C594=Contadores!D$1,Matriz!T594&lt;&gt;"")=TRUE,3,0)
   )
)</f>
        <v>0</v>
      </c>
      <c r="E551">
        <f ca="1">+IF(AND(Matriz!C594=Contadores!E$1,TODAY()-Matriz!S594&lt;=0,Matriz!T594="")=TRUE,1,
   IF(AND(Matriz!C594=Contadores!E$1,TODAY()-Matriz!S594&gt;0,Matriz!T594="")=TRUE,2,
      IF(AND(Matriz!C594=Contadores!E$1,Matriz!T594&lt;&gt;"")=TRUE,3,0)
   )
)</f>
        <v>0</v>
      </c>
      <c r="F551">
        <f ca="1">+IF(AND(Matriz!C594=Contadores!F$1,TODAY()-Matriz!S594&lt;=0,Matriz!T594="")=TRUE,1,
   IF(AND(Matriz!C594=Contadores!F$1,TODAY()-Matriz!S594&gt;0,Matriz!T594="")=TRUE,2,
      IF(AND(Matriz!C594=Contadores!F$1,Matriz!T594&lt;&gt;"")=TRUE,3,0)
   )
)</f>
        <v>0</v>
      </c>
      <c r="G551">
        <f ca="1">+IF(AND(Matriz!C594=Contadores!G$1,TODAY()-Matriz!S594&lt;=0,Matriz!T594="")=TRUE,1,
   IF(AND(Matriz!C594=Contadores!G$1,TODAY()-Matriz!S594&gt;0,Matriz!T594="")=TRUE,2,
      IF(AND(Matriz!C594=Contadores!G$1,Matriz!T594&lt;&gt;"")=TRUE,3,0)
   )
)</f>
        <v>0</v>
      </c>
      <c r="H551">
        <f ca="1">+IF(AND(Matriz!C594=Contadores!H$1,TODAY()-Matriz!S594&lt;=0,Matriz!T594="")=TRUE,1,
   IF(AND(Matriz!C594=Contadores!H$1,TODAY()-Matriz!S594&gt;0,Matriz!T594="")=TRUE,2,
      IF(AND(Matriz!C594=Contadores!H$1,Matriz!T594&lt;&gt;"")=TRUE,3,0)
   )
)</f>
        <v>0</v>
      </c>
      <c r="I551">
        <f ca="1">+IF(AND(Matriz!C594=Contadores!I$1,TODAY()-Matriz!S594&lt;=0,Matriz!T594="")=TRUE,1,
   IF(AND(Matriz!C594=Contadores!I$1,TODAY()-Matriz!S594&gt;0,Matriz!T594="")=TRUE,2,
      IF(AND(Matriz!C594=Contadores!I$1,Matriz!T594&lt;&gt;"")=TRUE,3,0)
   )
)</f>
        <v>0</v>
      </c>
      <c r="J551">
        <f ca="1">+IF(AND(Matriz!C594=Contadores!J$1,TODAY()-Matriz!S594&lt;=0,Matriz!T594="")=TRUE,1,
   IF(AND(Matriz!C594=Contadores!J$1,TODAY()-Matriz!S594&gt;0,Matriz!T594="")=TRUE,2,
      IF(AND(Matriz!C594=Contadores!J$1,Matriz!T594&lt;&gt;"")=TRUE,3,0)
   )
)</f>
        <v>0</v>
      </c>
      <c r="K551">
        <f ca="1">+IF(AND(Matriz!C594=Contadores!K$1,TODAY()-Matriz!S594&lt;=0,Matriz!T594="")=TRUE,1,
   IF(AND(Matriz!C594=Contadores!K$1,TODAY()-Matriz!S594&gt;0,Matriz!T594="")=TRUE,2,
      IF(AND(Matriz!C594=Contadores!K$1,Matriz!T594&lt;&gt;"")=TRUE,3,0)
   )
)</f>
        <v>0</v>
      </c>
    </row>
    <row r="552" spans="1:11" x14ac:dyDescent="0.25">
      <c r="A552">
        <v>551</v>
      </c>
      <c r="B552">
        <f ca="1">+IF(AND(Matriz!C595=Contadores!B$1,TODAY()-Matriz!S595&lt;=0,Matriz!T595="")=TRUE,1,
   IF(AND(Matriz!C595=Contadores!B$1,TODAY()-Matriz!S595&gt;0,Matriz!T595="")=TRUE,2,
      IF(AND(Matriz!C595=Contadores!B$1,Matriz!T595&lt;&gt;"")=TRUE,3,0)
   )
)</f>
        <v>0</v>
      </c>
      <c r="C552">
        <f ca="1">+IF(AND(Matriz!C595=Contadores!C$1,TODAY()-Matriz!S595&lt;=0,Matriz!T595="")=TRUE,1,
   IF(AND(Matriz!C595=Contadores!C$1,TODAY()-Matriz!S595&gt;0,Matriz!T595="")=TRUE,2,
      IF(AND(Matriz!C595=Contadores!C$1,Matriz!T595&lt;&gt;"")=TRUE,3,0)
   )
)</f>
        <v>0</v>
      </c>
      <c r="D552">
        <f ca="1">+IF(AND(Matriz!C595=Contadores!D$1,TODAY()-Matriz!S595&lt;=0,Matriz!T595="")=TRUE,1,
   IF(AND(Matriz!C595=Contadores!D$1,TODAY()-Matriz!S595&gt;0,Matriz!T595="")=TRUE,2,
      IF(AND(Matriz!C595=Contadores!D$1,Matriz!T595&lt;&gt;"")=TRUE,3,0)
   )
)</f>
        <v>0</v>
      </c>
      <c r="E552">
        <f ca="1">+IF(AND(Matriz!C595=Contadores!E$1,TODAY()-Matriz!S595&lt;=0,Matriz!T595="")=TRUE,1,
   IF(AND(Matriz!C595=Contadores!E$1,TODAY()-Matriz!S595&gt;0,Matriz!T595="")=TRUE,2,
      IF(AND(Matriz!C595=Contadores!E$1,Matriz!T595&lt;&gt;"")=TRUE,3,0)
   )
)</f>
        <v>0</v>
      </c>
      <c r="F552">
        <f ca="1">+IF(AND(Matriz!C595=Contadores!F$1,TODAY()-Matriz!S595&lt;=0,Matriz!T595="")=TRUE,1,
   IF(AND(Matriz!C595=Contadores!F$1,TODAY()-Matriz!S595&gt;0,Matriz!T595="")=TRUE,2,
      IF(AND(Matriz!C595=Contadores!F$1,Matriz!T595&lt;&gt;"")=TRUE,3,0)
   )
)</f>
        <v>0</v>
      </c>
      <c r="G552">
        <f ca="1">+IF(AND(Matriz!C595=Contadores!G$1,TODAY()-Matriz!S595&lt;=0,Matriz!T595="")=TRUE,1,
   IF(AND(Matriz!C595=Contadores!G$1,TODAY()-Matriz!S595&gt;0,Matriz!T595="")=TRUE,2,
      IF(AND(Matriz!C595=Contadores!G$1,Matriz!T595&lt;&gt;"")=TRUE,3,0)
   )
)</f>
        <v>0</v>
      </c>
      <c r="H552">
        <f ca="1">+IF(AND(Matriz!C595=Contadores!H$1,TODAY()-Matriz!S595&lt;=0,Matriz!T595="")=TRUE,1,
   IF(AND(Matriz!C595=Contadores!H$1,TODAY()-Matriz!S595&gt;0,Matriz!T595="")=TRUE,2,
      IF(AND(Matriz!C595=Contadores!H$1,Matriz!T595&lt;&gt;"")=TRUE,3,0)
   )
)</f>
        <v>0</v>
      </c>
      <c r="I552">
        <f ca="1">+IF(AND(Matriz!C595=Contadores!I$1,TODAY()-Matriz!S595&lt;=0,Matriz!T595="")=TRUE,1,
   IF(AND(Matriz!C595=Contadores!I$1,TODAY()-Matriz!S595&gt;0,Matriz!T595="")=TRUE,2,
      IF(AND(Matriz!C595=Contadores!I$1,Matriz!T595&lt;&gt;"")=TRUE,3,0)
   )
)</f>
        <v>0</v>
      </c>
      <c r="J552">
        <f ca="1">+IF(AND(Matriz!C595=Contadores!J$1,TODAY()-Matriz!S595&lt;=0,Matriz!T595="")=TRUE,1,
   IF(AND(Matriz!C595=Contadores!J$1,TODAY()-Matriz!S595&gt;0,Matriz!T595="")=TRUE,2,
      IF(AND(Matriz!C595=Contadores!J$1,Matriz!T595&lt;&gt;"")=TRUE,3,0)
   )
)</f>
        <v>0</v>
      </c>
      <c r="K552">
        <f ca="1">+IF(AND(Matriz!C595=Contadores!K$1,TODAY()-Matriz!S595&lt;=0,Matriz!T595="")=TRUE,1,
   IF(AND(Matriz!C595=Contadores!K$1,TODAY()-Matriz!S595&gt;0,Matriz!T595="")=TRUE,2,
      IF(AND(Matriz!C595=Contadores!K$1,Matriz!T595&lt;&gt;"")=TRUE,3,0)
   )
)</f>
        <v>0</v>
      </c>
    </row>
    <row r="553" spans="1:11" x14ac:dyDescent="0.25">
      <c r="A553">
        <v>552</v>
      </c>
      <c r="B553">
        <f ca="1">+IF(AND(Matriz!C596=Contadores!B$1,TODAY()-Matriz!S596&lt;=0,Matriz!T596="")=TRUE,1,
   IF(AND(Matriz!C596=Contadores!B$1,TODAY()-Matriz!S596&gt;0,Matriz!T596="")=TRUE,2,
      IF(AND(Matriz!C596=Contadores!B$1,Matriz!T596&lt;&gt;"")=TRUE,3,0)
   )
)</f>
        <v>0</v>
      </c>
      <c r="C553">
        <f ca="1">+IF(AND(Matriz!C596=Contadores!C$1,TODAY()-Matriz!S596&lt;=0,Matriz!T596="")=TRUE,1,
   IF(AND(Matriz!C596=Contadores!C$1,TODAY()-Matriz!S596&gt;0,Matriz!T596="")=TRUE,2,
      IF(AND(Matriz!C596=Contadores!C$1,Matriz!T596&lt;&gt;"")=TRUE,3,0)
   )
)</f>
        <v>0</v>
      </c>
      <c r="D553">
        <f ca="1">+IF(AND(Matriz!C596=Contadores!D$1,TODAY()-Matriz!S596&lt;=0,Matriz!T596="")=TRUE,1,
   IF(AND(Matriz!C596=Contadores!D$1,TODAY()-Matriz!S596&gt;0,Matriz!T596="")=TRUE,2,
      IF(AND(Matriz!C596=Contadores!D$1,Matriz!T596&lt;&gt;"")=TRUE,3,0)
   )
)</f>
        <v>0</v>
      </c>
      <c r="E553">
        <f ca="1">+IF(AND(Matriz!C596=Contadores!E$1,TODAY()-Matriz!S596&lt;=0,Matriz!T596="")=TRUE,1,
   IF(AND(Matriz!C596=Contadores!E$1,TODAY()-Matriz!S596&gt;0,Matriz!T596="")=TRUE,2,
      IF(AND(Matriz!C596=Contadores!E$1,Matriz!T596&lt;&gt;"")=TRUE,3,0)
   )
)</f>
        <v>0</v>
      </c>
      <c r="F553">
        <f ca="1">+IF(AND(Matriz!C596=Contadores!F$1,TODAY()-Matriz!S596&lt;=0,Matriz!T596="")=TRUE,1,
   IF(AND(Matriz!C596=Contadores!F$1,TODAY()-Matriz!S596&gt;0,Matriz!T596="")=TRUE,2,
      IF(AND(Matriz!C596=Contadores!F$1,Matriz!T596&lt;&gt;"")=TRUE,3,0)
   )
)</f>
        <v>0</v>
      </c>
      <c r="G553">
        <f ca="1">+IF(AND(Matriz!C596=Contadores!G$1,TODAY()-Matriz!S596&lt;=0,Matriz!T596="")=TRUE,1,
   IF(AND(Matriz!C596=Contadores!G$1,TODAY()-Matriz!S596&gt;0,Matriz!T596="")=TRUE,2,
      IF(AND(Matriz!C596=Contadores!G$1,Matriz!T596&lt;&gt;"")=TRUE,3,0)
   )
)</f>
        <v>0</v>
      </c>
      <c r="H553">
        <f ca="1">+IF(AND(Matriz!C596=Contadores!H$1,TODAY()-Matriz!S596&lt;=0,Matriz!T596="")=TRUE,1,
   IF(AND(Matriz!C596=Contadores!H$1,TODAY()-Matriz!S596&gt;0,Matriz!T596="")=TRUE,2,
      IF(AND(Matriz!C596=Contadores!H$1,Matriz!T596&lt;&gt;"")=TRUE,3,0)
   )
)</f>
        <v>0</v>
      </c>
      <c r="I553">
        <f ca="1">+IF(AND(Matriz!C596=Contadores!I$1,TODAY()-Matriz!S596&lt;=0,Matriz!T596="")=TRUE,1,
   IF(AND(Matriz!C596=Contadores!I$1,TODAY()-Matriz!S596&gt;0,Matriz!T596="")=TRUE,2,
      IF(AND(Matriz!C596=Contadores!I$1,Matriz!T596&lt;&gt;"")=TRUE,3,0)
   )
)</f>
        <v>0</v>
      </c>
      <c r="J553">
        <f ca="1">+IF(AND(Matriz!C596=Contadores!J$1,TODAY()-Matriz!S596&lt;=0,Matriz!T596="")=TRUE,1,
   IF(AND(Matriz!C596=Contadores!J$1,TODAY()-Matriz!S596&gt;0,Matriz!T596="")=TRUE,2,
      IF(AND(Matriz!C596=Contadores!J$1,Matriz!T596&lt;&gt;"")=TRUE,3,0)
   )
)</f>
        <v>0</v>
      </c>
      <c r="K553">
        <f ca="1">+IF(AND(Matriz!C596=Contadores!K$1,TODAY()-Matriz!S596&lt;=0,Matriz!T596="")=TRUE,1,
   IF(AND(Matriz!C596=Contadores!K$1,TODAY()-Matriz!S596&gt;0,Matriz!T596="")=TRUE,2,
      IF(AND(Matriz!C596=Contadores!K$1,Matriz!T596&lt;&gt;"")=TRUE,3,0)
   )
)</f>
        <v>0</v>
      </c>
    </row>
    <row r="554" spans="1:11" x14ac:dyDescent="0.25">
      <c r="A554">
        <v>553</v>
      </c>
      <c r="B554">
        <f ca="1">+IF(AND(Matriz!C597=Contadores!B$1,TODAY()-Matriz!S597&lt;=0,Matriz!T597="")=TRUE,1,
   IF(AND(Matriz!C597=Contadores!B$1,TODAY()-Matriz!S597&gt;0,Matriz!T597="")=TRUE,2,
      IF(AND(Matriz!C597=Contadores!B$1,Matriz!T597&lt;&gt;"")=TRUE,3,0)
   )
)</f>
        <v>0</v>
      </c>
      <c r="C554">
        <f ca="1">+IF(AND(Matriz!C597=Contadores!C$1,TODAY()-Matriz!S597&lt;=0,Matriz!T597="")=TRUE,1,
   IF(AND(Matriz!C597=Contadores!C$1,TODAY()-Matriz!S597&gt;0,Matriz!T597="")=TRUE,2,
      IF(AND(Matriz!C597=Contadores!C$1,Matriz!T597&lt;&gt;"")=TRUE,3,0)
   )
)</f>
        <v>0</v>
      </c>
      <c r="D554">
        <f ca="1">+IF(AND(Matriz!C597=Contadores!D$1,TODAY()-Matriz!S597&lt;=0,Matriz!T597="")=TRUE,1,
   IF(AND(Matriz!C597=Contadores!D$1,TODAY()-Matriz!S597&gt;0,Matriz!T597="")=TRUE,2,
      IF(AND(Matriz!C597=Contadores!D$1,Matriz!T597&lt;&gt;"")=TRUE,3,0)
   )
)</f>
        <v>0</v>
      </c>
      <c r="E554">
        <f ca="1">+IF(AND(Matriz!C597=Contadores!E$1,TODAY()-Matriz!S597&lt;=0,Matriz!T597="")=TRUE,1,
   IF(AND(Matriz!C597=Contadores!E$1,TODAY()-Matriz!S597&gt;0,Matriz!T597="")=TRUE,2,
      IF(AND(Matriz!C597=Contadores!E$1,Matriz!T597&lt;&gt;"")=TRUE,3,0)
   )
)</f>
        <v>0</v>
      </c>
      <c r="F554">
        <f ca="1">+IF(AND(Matriz!C597=Contadores!F$1,TODAY()-Matriz!S597&lt;=0,Matriz!T597="")=TRUE,1,
   IF(AND(Matriz!C597=Contadores!F$1,TODAY()-Matriz!S597&gt;0,Matriz!T597="")=TRUE,2,
      IF(AND(Matriz!C597=Contadores!F$1,Matriz!T597&lt;&gt;"")=TRUE,3,0)
   )
)</f>
        <v>0</v>
      </c>
      <c r="G554">
        <f ca="1">+IF(AND(Matriz!C597=Contadores!G$1,TODAY()-Matriz!S597&lt;=0,Matriz!T597="")=TRUE,1,
   IF(AND(Matriz!C597=Contadores!G$1,TODAY()-Matriz!S597&gt;0,Matriz!T597="")=TRUE,2,
      IF(AND(Matriz!C597=Contadores!G$1,Matriz!T597&lt;&gt;"")=TRUE,3,0)
   )
)</f>
        <v>0</v>
      </c>
      <c r="H554">
        <f ca="1">+IF(AND(Matriz!C597=Contadores!H$1,TODAY()-Matriz!S597&lt;=0,Matriz!T597="")=TRUE,1,
   IF(AND(Matriz!C597=Contadores!H$1,TODAY()-Matriz!S597&gt;0,Matriz!T597="")=TRUE,2,
      IF(AND(Matriz!C597=Contadores!H$1,Matriz!T597&lt;&gt;"")=TRUE,3,0)
   )
)</f>
        <v>0</v>
      </c>
      <c r="I554">
        <f ca="1">+IF(AND(Matriz!C597=Contadores!I$1,TODAY()-Matriz!S597&lt;=0,Matriz!T597="")=TRUE,1,
   IF(AND(Matriz!C597=Contadores!I$1,TODAY()-Matriz!S597&gt;0,Matriz!T597="")=TRUE,2,
      IF(AND(Matriz!C597=Contadores!I$1,Matriz!T597&lt;&gt;"")=TRUE,3,0)
   )
)</f>
        <v>0</v>
      </c>
      <c r="J554">
        <f ca="1">+IF(AND(Matriz!C597=Contadores!J$1,TODAY()-Matriz!S597&lt;=0,Matriz!T597="")=TRUE,1,
   IF(AND(Matriz!C597=Contadores!J$1,TODAY()-Matriz!S597&gt;0,Matriz!T597="")=TRUE,2,
      IF(AND(Matriz!C597=Contadores!J$1,Matriz!T597&lt;&gt;"")=TRUE,3,0)
   )
)</f>
        <v>0</v>
      </c>
      <c r="K554">
        <f ca="1">+IF(AND(Matriz!C597=Contadores!K$1,TODAY()-Matriz!S597&lt;=0,Matriz!T597="")=TRUE,1,
   IF(AND(Matriz!C597=Contadores!K$1,TODAY()-Matriz!S597&gt;0,Matriz!T597="")=TRUE,2,
      IF(AND(Matriz!C597=Contadores!K$1,Matriz!T597&lt;&gt;"")=TRUE,3,0)
   )
)</f>
        <v>0</v>
      </c>
    </row>
    <row r="555" spans="1:11" x14ac:dyDescent="0.25">
      <c r="A555">
        <v>554</v>
      </c>
      <c r="B555">
        <f ca="1">+IF(AND(Matriz!C598=Contadores!B$1,TODAY()-Matriz!S598&lt;=0,Matriz!T598="")=TRUE,1,
   IF(AND(Matriz!C598=Contadores!B$1,TODAY()-Matriz!S598&gt;0,Matriz!T598="")=TRUE,2,
      IF(AND(Matriz!C598=Contadores!B$1,Matriz!T598&lt;&gt;"")=TRUE,3,0)
   )
)</f>
        <v>0</v>
      </c>
      <c r="C555">
        <f ca="1">+IF(AND(Matriz!C598=Contadores!C$1,TODAY()-Matriz!S598&lt;=0,Matriz!T598="")=TRUE,1,
   IF(AND(Matriz!C598=Contadores!C$1,TODAY()-Matriz!S598&gt;0,Matriz!T598="")=TRUE,2,
      IF(AND(Matriz!C598=Contadores!C$1,Matriz!T598&lt;&gt;"")=TRUE,3,0)
   )
)</f>
        <v>0</v>
      </c>
      <c r="D555">
        <f ca="1">+IF(AND(Matriz!C598=Contadores!D$1,TODAY()-Matriz!S598&lt;=0,Matriz!T598="")=TRUE,1,
   IF(AND(Matriz!C598=Contadores!D$1,TODAY()-Matriz!S598&gt;0,Matriz!T598="")=TRUE,2,
      IF(AND(Matriz!C598=Contadores!D$1,Matriz!T598&lt;&gt;"")=TRUE,3,0)
   )
)</f>
        <v>0</v>
      </c>
      <c r="E555">
        <f ca="1">+IF(AND(Matriz!C598=Contadores!E$1,TODAY()-Matriz!S598&lt;=0,Matriz!T598="")=TRUE,1,
   IF(AND(Matriz!C598=Contadores!E$1,TODAY()-Matriz!S598&gt;0,Matriz!T598="")=TRUE,2,
      IF(AND(Matriz!C598=Contadores!E$1,Matriz!T598&lt;&gt;"")=TRUE,3,0)
   )
)</f>
        <v>0</v>
      </c>
      <c r="F555">
        <f ca="1">+IF(AND(Matriz!C598=Contadores!F$1,TODAY()-Matriz!S598&lt;=0,Matriz!T598="")=TRUE,1,
   IF(AND(Matriz!C598=Contadores!F$1,TODAY()-Matriz!S598&gt;0,Matriz!T598="")=TRUE,2,
      IF(AND(Matriz!C598=Contadores!F$1,Matriz!T598&lt;&gt;"")=TRUE,3,0)
   )
)</f>
        <v>0</v>
      </c>
      <c r="G555">
        <f ca="1">+IF(AND(Matriz!C598=Contadores!G$1,TODAY()-Matriz!S598&lt;=0,Matriz!T598="")=TRUE,1,
   IF(AND(Matriz!C598=Contadores!G$1,TODAY()-Matriz!S598&gt;0,Matriz!T598="")=TRUE,2,
      IF(AND(Matriz!C598=Contadores!G$1,Matriz!T598&lt;&gt;"")=TRUE,3,0)
   )
)</f>
        <v>0</v>
      </c>
      <c r="H555">
        <f ca="1">+IF(AND(Matriz!C598=Contadores!H$1,TODAY()-Matriz!S598&lt;=0,Matriz!T598="")=TRUE,1,
   IF(AND(Matriz!C598=Contadores!H$1,TODAY()-Matriz!S598&gt;0,Matriz!T598="")=TRUE,2,
      IF(AND(Matriz!C598=Contadores!H$1,Matriz!T598&lt;&gt;"")=TRUE,3,0)
   )
)</f>
        <v>0</v>
      </c>
      <c r="I555">
        <f ca="1">+IF(AND(Matriz!C598=Contadores!I$1,TODAY()-Matriz!S598&lt;=0,Matriz!T598="")=TRUE,1,
   IF(AND(Matriz!C598=Contadores!I$1,TODAY()-Matriz!S598&gt;0,Matriz!T598="")=TRUE,2,
      IF(AND(Matriz!C598=Contadores!I$1,Matriz!T598&lt;&gt;"")=TRUE,3,0)
   )
)</f>
        <v>0</v>
      </c>
      <c r="J555">
        <f ca="1">+IF(AND(Matriz!C598=Contadores!J$1,TODAY()-Matriz!S598&lt;=0,Matriz!T598="")=TRUE,1,
   IF(AND(Matriz!C598=Contadores!J$1,TODAY()-Matriz!S598&gt;0,Matriz!T598="")=TRUE,2,
      IF(AND(Matriz!C598=Contadores!J$1,Matriz!T598&lt;&gt;"")=TRUE,3,0)
   )
)</f>
        <v>0</v>
      </c>
      <c r="K555">
        <f ca="1">+IF(AND(Matriz!C598=Contadores!K$1,TODAY()-Matriz!S598&lt;=0,Matriz!T598="")=TRUE,1,
   IF(AND(Matriz!C598=Contadores!K$1,TODAY()-Matriz!S598&gt;0,Matriz!T598="")=TRUE,2,
      IF(AND(Matriz!C598=Contadores!K$1,Matriz!T598&lt;&gt;"")=TRUE,3,0)
   )
)</f>
        <v>0</v>
      </c>
    </row>
    <row r="556" spans="1:11" x14ac:dyDescent="0.25">
      <c r="A556">
        <v>555</v>
      </c>
      <c r="B556">
        <f ca="1">+IF(AND(Matriz!C599=Contadores!B$1,TODAY()-Matriz!S599&lt;=0,Matriz!T599="")=TRUE,1,
   IF(AND(Matriz!C599=Contadores!B$1,TODAY()-Matriz!S599&gt;0,Matriz!T599="")=TRUE,2,
      IF(AND(Matriz!C599=Contadores!B$1,Matriz!T599&lt;&gt;"")=TRUE,3,0)
   )
)</f>
        <v>0</v>
      </c>
      <c r="C556">
        <f ca="1">+IF(AND(Matriz!C599=Contadores!C$1,TODAY()-Matriz!S599&lt;=0,Matriz!T599="")=TRUE,1,
   IF(AND(Matriz!C599=Contadores!C$1,TODAY()-Matriz!S599&gt;0,Matriz!T599="")=TRUE,2,
      IF(AND(Matriz!C599=Contadores!C$1,Matriz!T599&lt;&gt;"")=TRUE,3,0)
   )
)</f>
        <v>0</v>
      </c>
      <c r="D556">
        <f ca="1">+IF(AND(Matriz!C599=Contadores!D$1,TODAY()-Matriz!S599&lt;=0,Matriz!T599="")=TRUE,1,
   IF(AND(Matriz!C599=Contadores!D$1,TODAY()-Matriz!S599&gt;0,Matriz!T599="")=TRUE,2,
      IF(AND(Matriz!C599=Contadores!D$1,Matriz!T599&lt;&gt;"")=TRUE,3,0)
   )
)</f>
        <v>0</v>
      </c>
      <c r="E556">
        <f ca="1">+IF(AND(Matriz!C599=Contadores!E$1,TODAY()-Matriz!S599&lt;=0,Matriz!T599="")=TRUE,1,
   IF(AND(Matriz!C599=Contadores!E$1,TODAY()-Matriz!S599&gt;0,Matriz!T599="")=TRUE,2,
      IF(AND(Matriz!C599=Contadores!E$1,Matriz!T599&lt;&gt;"")=TRUE,3,0)
   )
)</f>
        <v>0</v>
      </c>
      <c r="F556">
        <f ca="1">+IF(AND(Matriz!C599=Contadores!F$1,TODAY()-Matriz!S599&lt;=0,Matriz!T599="")=TRUE,1,
   IF(AND(Matriz!C599=Contadores!F$1,TODAY()-Matriz!S599&gt;0,Matriz!T599="")=TRUE,2,
      IF(AND(Matriz!C599=Contadores!F$1,Matriz!T599&lt;&gt;"")=TRUE,3,0)
   )
)</f>
        <v>0</v>
      </c>
      <c r="G556">
        <f ca="1">+IF(AND(Matriz!C599=Contadores!G$1,TODAY()-Matriz!S599&lt;=0,Matriz!T599="")=TRUE,1,
   IF(AND(Matriz!C599=Contadores!G$1,TODAY()-Matriz!S599&gt;0,Matriz!T599="")=TRUE,2,
      IF(AND(Matriz!C599=Contadores!G$1,Matriz!T599&lt;&gt;"")=TRUE,3,0)
   )
)</f>
        <v>0</v>
      </c>
      <c r="H556">
        <f ca="1">+IF(AND(Matriz!C599=Contadores!H$1,TODAY()-Matriz!S599&lt;=0,Matriz!T599="")=TRUE,1,
   IF(AND(Matriz!C599=Contadores!H$1,TODAY()-Matriz!S599&gt;0,Matriz!T599="")=TRUE,2,
      IF(AND(Matriz!C599=Contadores!H$1,Matriz!T599&lt;&gt;"")=TRUE,3,0)
   )
)</f>
        <v>0</v>
      </c>
      <c r="I556">
        <f ca="1">+IF(AND(Matriz!C599=Contadores!I$1,TODAY()-Matriz!S599&lt;=0,Matriz!T599="")=TRUE,1,
   IF(AND(Matriz!C599=Contadores!I$1,TODAY()-Matriz!S599&gt;0,Matriz!T599="")=TRUE,2,
      IF(AND(Matriz!C599=Contadores!I$1,Matriz!T599&lt;&gt;"")=TRUE,3,0)
   )
)</f>
        <v>0</v>
      </c>
      <c r="J556">
        <f ca="1">+IF(AND(Matriz!C599=Contadores!J$1,TODAY()-Matriz!S599&lt;=0,Matriz!T599="")=TRUE,1,
   IF(AND(Matriz!C599=Contadores!J$1,TODAY()-Matriz!S599&gt;0,Matriz!T599="")=TRUE,2,
      IF(AND(Matriz!C599=Contadores!J$1,Matriz!T599&lt;&gt;"")=TRUE,3,0)
   )
)</f>
        <v>0</v>
      </c>
      <c r="K556">
        <f ca="1">+IF(AND(Matriz!C599=Contadores!K$1,TODAY()-Matriz!S599&lt;=0,Matriz!T599="")=TRUE,1,
   IF(AND(Matriz!C599=Contadores!K$1,TODAY()-Matriz!S599&gt;0,Matriz!T599="")=TRUE,2,
      IF(AND(Matriz!C599=Contadores!K$1,Matriz!T599&lt;&gt;"")=TRUE,3,0)
   )
)</f>
        <v>0</v>
      </c>
    </row>
    <row r="557" spans="1:11" x14ac:dyDescent="0.25">
      <c r="A557">
        <v>556</v>
      </c>
      <c r="B557">
        <f ca="1">+IF(AND(Matriz!C600=Contadores!B$1,TODAY()-Matriz!S600&lt;=0,Matriz!T600="")=TRUE,1,
   IF(AND(Matriz!C600=Contadores!B$1,TODAY()-Matriz!S600&gt;0,Matriz!T600="")=TRUE,2,
      IF(AND(Matriz!C600=Contadores!B$1,Matriz!T600&lt;&gt;"")=TRUE,3,0)
   )
)</f>
        <v>0</v>
      </c>
      <c r="C557">
        <f ca="1">+IF(AND(Matriz!C600=Contadores!C$1,TODAY()-Matriz!S600&lt;=0,Matriz!T600="")=TRUE,1,
   IF(AND(Matriz!C600=Contadores!C$1,TODAY()-Matriz!S600&gt;0,Matriz!T600="")=TRUE,2,
      IF(AND(Matriz!C600=Contadores!C$1,Matriz!T600&lt;&gt;"")=TRUE,3,0)
   )
)</f>
        <v>0</v>
      </c>
      <c r="D557">
        <f ca="1">+IF(AND(Matriz!C600=Contadores!D$1,TODAY()-Matriz!S600&lt;=0,Matriz!T600="")=TRUE,1,
   IF(AND(Matriz!C600=Contadores!D$1,TODAY()-Matriz!S600&gt;0,Matriz!T600="")=TRUE,2,
      IF(AND(Matriz!C600=Contadores!D$1,Matriz!T600&lt;&gt;"")=TRUE,3,0)
   )
)</f>
        <v>0</v>
      </c>
      <c r="E557">
        <f ca="1">+IF(AND(Matriz!C600=Contadores!E$1,TODAY()-Matriz!S600&lt;=0,Matriz!T600="")=TRUE,1,
   IF(AND(Matriz!C600=Contadores!E$1,TODAY()-Matriz!S600&gt;0,Matriz!T600="")=TRUE,2,
      IF(AND(Matriz!C600=Contadores!E$1,Matriz!T600&lt;&gt;"")=TRUE,3,0)
   )
)</f>
        <v>0</v>
      </c>
      <c r="F557">
        <f ca="1">+IF(AND(Matriz!C600=Contadores!F$1,TODAY()-Matriz!S600&lt;=0,Matriz!T600="")=TRUE,1,
   IF(AND(Matriz!C600=Contadores!F$1,TODAY()-Matriz!S600&gt;0,Matriz!T600="")=TRUE,2,
      IF(AND(Matriz!C600=Contadores!F$1,Matriz!T600&lt;&gt;"")=TRUE,3,0)
   )
)</f>
        <v>0</v>
      </c>
      <c r="G557">
        <f ca="1">+IF(AND(Matriz!C600=Contadores!G$1,TODAY()-Matriz!S600&lt;=0,Matriz!T600="")=TRUE,1,
   IF(AND(Matriz!C600=Contadores!G$1,TODAY()-Matriz!S600&gt;0,Matriz!T600="")=TRUE,2,
      IF(AND(Matriz!C600=Contadores!G$1,Matriz!T600&lt;&gt;"")=TRUE,3,0)
   )
)</f>
        <v>0</v>
      </c>
      <c r="H557">
        <f ca="1">+IF(AND(Matriz!C600=Contadores!H$1,TODAY()-Matriz!S600&lt;=0,Matriz!T600="")=TRUE,1,
   IF(AND(Matriz!C600=Contadores!H$1,TODAY()-Matriz!S600&gt;0,Matriz!T600="")=TRUE,2,
      IF(AND(Matriz!C600=Contadores!H$1,Matriz!T600&lt;&gt;"")=TRUE,3,0)
   )
)</f>
        <v>0</v>
      </c>
      <c r="I557">
        <f ca="1">+IF(AND(Matriz!C600=Contadores!I$1,TODAY()-Matriz!S600&lt;=0,Matriz!T600="")=TRUE,1,
   IF(AND(Matriz!C600=Contadores!I$1,TODAY()-Matriz!S600&gt;0,Matriz!T600="")=TRUE,2,
      IF(AND(Matriz!C600=Contadores!I$1,Matriz!T600&lt;&gt;"")=TRUE,3,0)
   )
)</f>
        <v>0</v>
      </c>
      <c r="J557">
        <f ca="1">+IF(AND(Matriz!C600=Contadores!J$1,TODAY()-Matriz!S600&lt;=0,Matriz!T600="")=TRUE,1,
   IF(AND(Matriz!C600=Contadores!J$1,TODAY()-Matriz!S600&gt;0,Matriz!T600="")=TRUE,2,
      IF(AND(Matriz!C600=Contadores!J$1,Matriz!T600&lt;&gt;"")=TRUE,3,0)
   )
)</f>
        <v>0</v>
      </c>
      <c r="K557">
        <f ca="1">+IF(AND(Matriz!C600=Contadores!K$1,TODAY()-Matriz!S600&lt;=0,Matriz!T600="")=TRUE,1,
   IF(AND(Matriz!C600=Contadores!K$1,TODAY()-Matriz!S600&gt;0,Matriz!T600="")=TRUE,2,
      IF(AND(Matriz!C600=Contadores!K$1,Matriz!T600&lt;&gt;"")=TRUE,3,0)
   )
)</f>
        <v>0</v>
      </c>
    </row>
    <row r="558" spans="1:11" x14ac:dyDescent="0.25">
      <c r="A558">
        <v>557</v>
      </c>
      <c r="B558">
        <f ca="1">+IF(AND(Matriz!C601=Contadores!B$1,TODAY()-Matriz!S601&lt;=0,Matriz!T601="")=TRUE,1,
   IF(AND(Matriz!C601=Contadores!B$1,TODAY()-Matriz!S601&gt;0,Matriz!T601="")=TRUE,2,
      IF(AND(Matriz!C601=Contadores!B$1,Matriz!T601&lt;&gt;"")=TRUE,3,0)
   )
)</f>
        <v>0</v>
      </c>
      <c r="C558">
        <f ca="1">+IF(AND(Matriz!C601=Contadores!C$1,TODAY()-Matriz!S601&lt;=0,Matriz!T601="")=TRUE,1,
   IF(AND(Matriz!C601=Contadores!C$1,TODAY()-Matriz!S601&gt;0,Matriz!T601="")=TRUE,2,
      IF(AND(Matriz!C601=Contadores!C$1,Matriz!T601&lt;&gt;"")=TRUE,3,0)
   )
)</f>
        <v>0</v>
      </c>
      <c r="D558">
        <f ca="1">+IF(AND(Matriz!C601=Contadores!D$1,TODAY()-Matriz!S601&lt;=0,Matriz!T601="")=TRUE,1,
   IF(AND(Matriz!C601=Contadores!D$1,TODAY()-Matriz!S601&gt;0,Matriz!T601="")=TRUE,2,
      IF(AND(Matriz!C601=Contadores!D$1,Matriz!T601&lt;&gt;"")=TRUE,3,0)
   )
)</f>
        <v>0</v>
      </c>
      <c r="E558">
        <f ca="1">+IF(AND(Matriz!C601=Contadores!E$1,TODAY()-Matriz!S601&lt;=0,Matriz!T601="")=TRUE,1,
   IF(AND(Matriz!C601=Contadores!E$1,TODAY()-Matriz!S601&gt;0,Matriz!T601="")=TRUE,2,
      IF(AND(Matriz!C601=Contadores!E$1,Matriz!T601&lt;&gt;"")=TRUE,3,0)
   )
)</f>
        <v>0</v>
      </c>
      <c r="F558">
        <f ca="1">+IF(AND(Matriz!C601=Contadores!F$1,TODAY()-Matriz!S601&lt;=0,Matriz!T601="")=TRUE,1,
   IF(AND(Matriz!C601=Contadores!F$1,TODAY()-Matriz!S601&gt;0,Matriz!T601="")=TRUE,2,
      IF(AND(Matriz!C601=Contadores!F$1,Matriz!T601&lt;&gt;"")=TRUE,3,0)
   )
)</f>
        <v>0</v>
      </c>
      <c r="G558">
        <f ca="1">+IF(AND(Matriz!C601=Contadores!G$1,TODAY()-Matriz!S601&lt;=0,Matriz!T601="")=TRUE,1,
   IF(AND(Matriz!C601=Contadores!G$1,TODAY()-Matriz!S601&gt;0,Matriz!T601="")=TRUE,2,
      IF(AND(Matriz!C601=Contadores!G$1,Matriz!T601&lt;&gt;"")=TRUE,3,0)
   )
)</f>
        <v>0</v>
      </c>
      <c r="H558">
        <f ca="1">+IF(AND(Matriz!C601=Contadores!H$1,TODAY()-Matriz!S601&lt;=0,Matriz!T601="")=TRUE,1,
   IF(AND(Matriz!C601=Contadores!H$1,TODAY()-Matriz!S601&gt;0,Matriz!T601="")=TRUE,2,
      IF(AND(Matriz!C601=Contadores!H$1,Matriz!T601&lt;&gt;"")=TRUE,3,0)
   )
)</f>
        <v>0</v>
      </c>
      <c r="I558">
        <f ca="1">+IF(AND(Matriz!C601=Contadores!I$1,TODAY()-Matriz!S601&lt;=0,Matriz!T601="")=TRUE,1,
   IF(AND(Matriz!C601=Contadores!I$1,TODAY()-Matriz!S601&gt;0,Matriz!T601="")=TRUE,2,
      IF(AND(Matriz!C601=Contadores!I$1,Matriz!T601&lt;&gt;"")=TRUE,3,0)
   )
)</f>
        <v>0</v>
      </c>
      <c r="J558">
        <f ca="1">+IF(AND(Matriz!C601=Contadores!J$1,TODAY()-Matriz!S601&lt;=0,Matriz!T601="")=TRUE,1,
   IF(AND(Matriz!C601=Contadores!J$1,TODAY()-Matriz!S601&gt;0,Matriz!T601="")=TRUE,2,
      IF(AND(Matriz!C601=Contadores!J$1,Matriz!T601&lt;&gt;"")=TRUE,3,0)
   )
)</f>
        <v>0</v>
      </c>
      <c r="K558">
        <f ca="1">+IF(AND(Matriz!C601=Contadores!K$1,TODAY()-Matriz!S601&lt;=0,Matriz!T601="")=TRUE,1,
   IF(AND(Matriz!C601=Contadores!K$1,TODAY()-Matriz!S601&gt;0,Matriz!T601="")=TRUE,2,
      IF(AND(Matriz!C601=Contadores!K$1,Matriz!T601&lt;&gt;"")=TRUE,3,0)
   )
)</f>
        <v>0</v>
      </c>
    </row>
    <row r="559" spans="1:11" x14ac:dyDescent="0.25">
      <c r="A559">
        <v>558</v>
      </c>
      <c r="B559">
        <f ca="1">+IF(AND(Matriz!C602=Contadores!B$1,TODAY()-Matriz!S602&lt;=0,Matriz!T602="")=TRUE,1,
   IF(AND(Matriz!C602=Contadores!B$1,TODAY()-Matriz!S602&gt;0,Matriz!T602="")=TRUE,2,
      IF(AND(Matriz!C602=Contadores!B$1,Matriz!T602&lt;&gt;"")=TRUE,3,0)
   )
)</f>
        <v>0</v>
      </c>
      <c r="C559">
        <f ca="1">+IF(AND(Matriz!C602=Contadores!C$1,TODAY()-Matriz!S602&lt;=0,Matriz!T602="")=TRUE,1,
   IF(AND(Matriz!C602=Contadores!C$1,TODAY()-Matriz!S602&gt;0,Matriz!T602="")=TRUE,2,
      IF(AND(Matriz!C602=Contadores!C$1,Matriz!T602&lt;&gt;"")=TRUE,3,0)
   )
)</f>
        <v>0</v>
      </c>
      <c r="D559">
        <f ca="1">+IF(AND(Matriz!C602=Contadores!D$1,TODAY()-Matriz!S602&lt;=0,Matriz!T602="")=TRUE,1,
   IF(AND(Matriz!C602=Contadores!D$1,TODAY()-Matriz!S602&gt;0,Matriz!T602="")=TRUE,2,
      IF(AND(Matriz!C602=Contadores!D$1,Matriz!T602&lt;&gt;"")=TRUE,3,0)
   )
)</f>
        <v>0</v>
      </c>
      <c r="E559">
        <f ca="1">+IF(AND(Matriz!C602=Contadores!E$1,TODAY()-Matriz!S602&lt;=0,Matriz!T602="")=TRUE,1,
   IF(AND(Matriz!C602=Contadores!E$1,TODAY()-Matriz!S602&gt;0,Matriz!T602="")=TRUE,2,
      IF(AND(Matriz!C602=Contadores!E$1,Matriz!T602&lt;&gt;"")=TRUE,3,0)
   )
)</f>
        <v>0</v>
      </c>
      <c r="F559">
        <f ca="1">+IF(AND(Matriz!C602=Contadores!F$1,TODAY()-Matriz!S602&lt;=0,Matriz!T602="")=TRUE,1,
   IF(AND(Matriz!C602=Contadores!F$1,TODAY()-Matriz!S602&gt;0,Matriz!T602="")=TRUE,2,
      IF(AND(Matriz!C602=Contadores!F$1,Matriz!T602&lt;&gt;"")=TRUE,3,0)
   )
)</f>
        <v>0</v>
      </c>
      <c r="G559">
        <f ca="1">+IF(AND(Matriz!C602=Contadores!G$1,TODAY()-Matriz!S602&lt;=0,Matriz!T602="")=TRUE,1,
   IF(AND(Matriz!C602=Contadores!G$1,TODAY()-Matriz!S602&gt;0,Matriz!T602="")=TRUE,2,
      IF(AND(Matriz!C602=Contadores!G$1,Matriz!T602&lt;&gt;"")=TRUE,3,0)
   )
)</f>
        <v>0</v>
      </c>
      <c r="H559">
        <f ca="1">+IF(AND(Matriz!C602=Contadores!H$1,TODAY()-Matriz!S602&lt;=0,Matriz!T602="")=TRUE,1,
   IF(AND(Matriz!C602=Contadores!H$1,TODAY()-Matriz!S602&gt;0,Matriz!T602="")=TRUE,2,
      IF(AND(Matriz!C602=Contadores!H$1,Matriz!T602&lt;&gt;"")=TRUE,3,0)
   )
)</f>
        <v>0</v>
      </c>
      <c r="I559">
        <f ca="1">+IF(AND(Matriz!C602=Contadores!I$1,TODAY()-Matriz!S602&lt;=0,Matriz!T602="")=TRUE,1,
   IF(AND(Matriz!C602=Contadores!I$1,TODAY()-Matriz!S602&gt;0,Matriz!T602="")=TRUE,2,
      IF(AND(Matriz!C602=Contadores!I$1,Matriz!T602&lt;&gt;"")=TRUE,3,0)
   )
)</f>
        <v>0</v>
      </c>
      <c r="J559">
        <f ca="1">+IF(AND(Matriz!C602=Contadores!J$1,TODAY()-Matriz!S602&lt;=0,Matriz!T602="")=TRUE,1,
   IF(AND(Matriz!C602=Contadores!J$1,TODAY()-Matriz!S602&gt;0,Matriz!T602="")=TRUE,2,
      IF(AND(Matriz!C602=Contadores!J$1,Matriz!T602&lt;&gt;"")=TRUE,3,0)
   )
)</f>
        <v>0</v>
      </c>
      <c r="K559">
        <f ca="1">+IF(AND(Matriz!C602=Contadores!K$1,TODAY()-Matriz!S602&lt;=0,Matriz!T602="")=TRUE,1,
   IF(AND(Matriz!C602=Contadores!K$1,TODAY()-Matriz!S602&gt;0,Matriz!T602="")=TRUE,2,
      IF(AND(Matriz!C602=Contadores!K$1,Matriz!T602&lt;&gt;"")=TRUE,3,0)
   )
)</f>
        <v>0</v>
      </c>
    </row>
    <row r="560" spans="1:11" x14ac:dyDescent="0.25">
      <c r="A560">
        <v>559</v>
      </c>
      <c r="B560">
        <f ca="1">+IF(AND(Matriz!C603=Contadores!B$1,TODAY()-Matriz!S603&lt;=0,Matriz!T603="")=TRUE,1,
   IF(AND(Matriz!C603=Contadores!B$1,TODAY()-Matriz!S603&gt;0,Matriz!T603="")=TRUE,2,
      IF(AND(Matriz!C603=Contadores!B$1,Matriz!T603&lt;&gt;"")=TRUE,3,0)
   )
)</f>
        <v>0</v>
      </c>
      <c r="C560">
        <f ca="1">+IF(AND(Matriz!C603=Contadores!C$1,TODAY()-Matriz!S603&lt;=0,Matriz!T603="")=TRUE,1,
   IF(AND(Matriz!C603=Contadores!C$1,TODAY()-Matriz!S603&gt;0,Matriz!T603="")=TRUE,2,
      IF(AND(Matriz!C603=Contadores!C$1,Matriz!T603&lt;&gt;"")=TRUE,3,0)
   )
)</f>
        <v>0</v>
      </c>
      <c r="D560">
        <f ca="1">+IF(AND(Matriz!C603=Contadores!D$1,TODAY()-Matriz!S603&lt;=0,Matriz!T603="")=TRUE,1,
   IF(AND(Matriz!C603=Contadores!D$1,TODAY()-Matriz!S603&gt;0,Matriz!T603="")=TRUE,2,
      IF(AND(Matriz!C603=Contadores!D$1,Matriz!T603&lt;&gt;"")=TRUE,3,0)
   )
)</f>
        <v>0</v>
      </c>
      <c r="E560">
        <f ca="1">+IF(AND(Matriz!C603=Contadores!E$1,TODAY()-Matriz!S603&lt;=0,Matriz!T603="")=TRUE,1,
   IF(AND(Matriz!C603=Contadores!E$1,TODAY()-Matriz!S603&gt;0,Matriz!T603="")=TRUE,2,
      IF(AND(Matriz!C603=Contadores!E$1,Matriz!T603&lt;&gt;"")=TRUE,3,0)
   )
)</f>
        <v>0</v>
      </c>
      <c r="F560">
        <f ca="1">+IF(AND(Matriz!C603=Contadores!F$1,TODAY()-Matriz!S603&lt;=0,Matriz!T603="")=TRUE,1,
   IF(AND(Matriz!C603=Contadores!F$1,TODAY()-Matriz!S603&gt;0,Matriz!T603="")=TRUE,2,
      IF(AND(Matriz!C603=Contadores!F$1,Matriz!T603&lt;&gt;"")=TRUE,3,0)
   )
)</f>
        <v>0</v>
      </c>
      <c r="G560">
        <f ca="1">+IF(AND(Matriz!C603=Contadores!G$1,TODAY()-Matriz!S603&lt;=0,Matriz!T603="")=TRUE,1,
   IF(AND(Matriz!C603=Contadores!G$1,TODAY()-Matriz!S603&gt;0,Matriz!T603="")=TRUE,2,
      IF(AND(Matriz!C603=Contadores!G$1,Matriz!T603&lt;&gt;"")=TRUE,3,0)
   )
)</f>
        <v>0</v>
      </c>
      <c r="H560">
        <f ca="1">+IF(AND(Matriz!C603=Contadores!H$1,TODAY()-Matriz!S603&lt;=0,Matriz!T603="")=TRUE,1,
   IF(AND(Matriz!C603=Contadores!H$1,TODAY()-Matriz!S603&gt;0,Matriz!T603="")=TRUE,2,
      IF(AND(Matriz!C603=Contadores!H$1,Matriz!T603&lt;&gt;"")=TRUE,3,0)
   )
)</f>
        <v>0</v>
      </c>
      <c r="I560">
        <f ca="1">+IF(AND(Matriz!C603=Contadores!I$1,TODAY()-Matriz!S603&lt;=0,Matriz!T603="")=TRUE,1,
   IF(AND(Matriz!C603=Contadores!I$1,TODAY()-Matriz!S603&gt;0,Matriz!T603="")=TRUE,2,
      IF(AND(Matriz!C603=Contadores!I$1,Matriz!T603&lt;&gt;"")=TRUE,3,0)
   )
)</f>
        <v>0</v>
      </c>
      <c r="J560">
        <f ca="1">+IF(AND(Matriz!C603=Contadores!J$1,TODAY()-Matriz!S603&lt;=0,Matriz!T603="")=TRUE,1,
   IF(AND(Matriz!C603=Contadores!J$1,TODAY()-Matriz!S603&gt;0,Matriz!T603="")=TRUE,2,
      IF(AND(Matriz!C603=Contadores!J$1,Matriz!T603&lt;&gt;"")=TRUE,3,0)
   )
)</f>
        <v>0</v>
      </c>
      <c r="K560">
        <f ca="1">+IF(AND(Matriz!C603=Contadores!K$1,TODAY()-Matriz!S603&lt;=0,Matriz!T603="")=TRUE,1,
   IF(AND(Matriz!C603=Contadores!K$1,TODAY()-Matriz!S603&gt;0,Matriz!T603="")=TRUE,2,
      IF(AND(Matriz!C603=Contadores!K$1,Matriz!T603&lt;&gt;"")=TRUE,3,0)
   )
)</f>
        <v>0</v>
      </c>
    </row>
    <row r="561" spans="1:11" x14ac:dyDescent="0.25">
      <c r="A561">
        <v>560</v>
      </c>
      <c r="B561">
        <f ca="1">+IF(AND(Matriz!C604=Contadores!B$1,TODAY()-Matriz!S604&lt;=0,Matriz!T604="")=TRUE,1,
   IF(AND(Matriz!C604=Contadores!B$1,TODAY()-Matriz!S604&gt;0,Matriz!T604="")=TRUE,2,
      IF(AND(Matriz!C604=Contadores!B$1,Matriz!T604&lt;&gt;"")=TRUE,3,0)
   )
)</f>
        <v>0</v>
      </c>
      <c r="C561">
        <f ca="1">+IF(AND(Matriz!C604=Contadores!C$1,TODAY()-Matriz!S604&lt;=0,Matriz!T604="")=TRUE,1,
   IF(AND(Matriz!C604=Contadores!C$1,TODAY()-Matriz!S604&gt;0,Matriz!T604="")=TRUE,2,
      IF(AND(Matriz!C604=Contadores!C$1,Matriz!T604&lt;&gt;"")=TRUE,3,0)
   )
)</f>
        <v>0</v>
      </c>
      <c r="D561">
        <f ca="1">+IF(AND(Matriz!C604=Contadores!D$1,TODAY()-Matriz!S604&lt;=0,Matriz!T604="")=TRUE,1,
   IF(AND(Matriz!C604=Contadores!D$1,TODAY()-Matriz!S604&gt;0,Matriz!T604="")=TRUE,2,
      IF(AND(Matriz!C604=Contadores!D$1,Matriz!T604&lt;&gt;"")=TRUE,3,0)
   )
)</f>
        <v>0</v>
      </c>
      <c r="E561">
        <f ca="1">+IF(AND(Matriz!C604=Contadores!E$1,TODAY()-Matriz!S604&lt;=0,Matriz!T604="")=TRUE,1,
   IF(AND(Matriz!C604=Contadores!E$1,TODAY()-Matriz!S604&gt;0,Matriz!T604="")=TRUE,2,
      IF(AND(Matriz!C604=Contadores!E$1,Matriz!T604&lt;&gt;"")=TRUE,3,0)
   )
)</f>
        <v>0</v>
      </c>
      <c r="F561">
        <f ca="1">+IF(AND(Matriz!C604=Contadores!F$1,TODAY()-Matriz!S604&lt;=0,Matriz!T604="")=TRUE,1,
   IF(AND(Matriz!C604=Contadores!F$1,TODAY()-Matriz!S604&gt;0,Matriz!T604="")=TRUE,2,
      IF(AND(Matriz!C604=Contadores!F$1,Matriz!T604&lt;&gt;"")=TRUE,3,0)
   )
)</f>
        <v>0</v>
      </c>
      <c r="G561">
        <f ca="1">+IF(AND(Matriz!C604=Contadores!G$1,TODAY()-Matriz!S604&lt;=0,Matriz!T604="")=TRUE,1,
   IF(AND(Matriz!C604=Contadores!G$1,TODAY()-Matriz!S604&gt;0,Matriz!T604="")=TRUE,2,
      IF(AND(Matriz!C604=Contadores!G$1,Matriz!T604&lt;&gt;"")=TRUE,3,0)
   )
)</f>
        <v>0</v>
      </c>
      <c r="H561">
        <f ca="1">+IF(AND(Matriz!C604=Contadores!H$1,TODAY()-Matriz!S604&lt;=0,Matriz!T604="")=TRUE,1,
   IF(AND(Matriz!C604=Contadores!H$1,TODAY()-Matriz!S604&gt;0,Matriz!T604="")=TRUE,2,
      IF(AND(Matriz!C604=Contadores!H$1,Matriz!T604&lt;&gt;"")=TRUE,3,0)
   )
)</f>
        <v>0</v>
      </c>
      <c r="I561">
        <f ca="1">+IF(AND(Matriz!C604=Contadores!I$1,TODAY()-Matriz!S604&lt;=0,Matriz!T604="")=TRUE,1,
   IF(AND(Matriz!C604=Contadores!I$1,TODAY()-Matriz!S604&gt;0,Matriz!T604="")=TRUE,2,
      IF(AND(Matriz!C604=Contadores!I$1,Matriz!T604&lt;&gt;"")=TRUE,3,0)
   )
)</f>
        <v>0</v>
      </c>
      <c r="J561">
        <f ca="1">+IF(AND(Matriz!C604=Contadores!J$1,TODAY()-Matriz!S604&lt;=0,Matriz!T604="")=TRUE,1,
   IF(AND(Matriz!C604=Contadores!J$1,TODAY()-Matriz!S604&gt;0,Matriz!T604="")=TRUE,2,
      IF(AND(Matriz!C604=Contadores!J$1,Matriz!T604&lt;&gt;"")=TRUE,3,0)
   )
)</f>
        <v>0</v>
      </c>
      <c r="K561">
        <f ca="1">+IF(AND(Matriz!C604=Contadores!K$1,TODAY()-Matriz!S604&lt;=0,Matriz!T604="")=TRUE,1,
   IF(AND(Matriz!C604=Contadores!K$1,TODAY()-Matriz!S604&gt;0,Matriz!T604="")=TRUE,2,
      IF(AND(Matriz!C604=Contadores!K$1,Matriz!T604&lt;&gt;"")=TRUE,3,0)
   )
)</f>
        <v>0</v>
      </c>
    </row>
    <row r="562" spans="1:11" x14ac:dyDescent="0.25">
      <c r="A562">
        <v>561</v>
      </c>
      <c r="B562">
        <f ca="1">+IF(AND(Matriz!C605=Contadores!B$1,TODAY()-Matriz!S605&lt;=0,Matriz!T605="")=TRUE,1,
   IF(AND(Matriz!C605=Contadores!B$1,TODAY()-Matriz!S605&gt;0,Matriz!T605="")=TRUE,2,
      IF(AND(Matriz!C605=Contadores!B$1,Matriz!T605&lt;&gt;"")=TRUE,3,0)
   )
)</f>
        <v>0</v>
      </c>
      <c r="C562">
        <f ca="1">+IF(AND(Matriz!C605=Contadores!C$1,TODAY()-Matriz!S605&lt;=0,Matriz!T605="")=TRUE,1,
   IF(AND(Matriz!C605=Contadores!C$1,TODAY()-Matriz!S605&gt;0,Matriz!T605="")=TRUE,2,
      IF(AND(Matriz!C605=Contadores!C$1,Matriz!T605&lt;&gt;"")=TRUE,3,0)
   )
)</f>
        <v>0</v>
      </c>
      <c r="D562">
        <f ca="1">+IF(AND(Matriz!C605=Contadores!D$1,TODAY()-Matriz!S605&lt;=0,Matriz!T605="")=TRUE,1,
   IF(AND(Matriz!C605=Contadores!D$1,TODAY()-Matriz!S605&gt;0,Matriz!T605="")=TRUE,2,
      IF(AND(Matriz!C605=Contadores!D$1,Matriz!T605&lt;&gt;"")=TRUE,3,0)
   )
)</f>
        <v>0</v>
      </c>
      <c r="E562">
        <f ca="1">+IF(AND(Matriz!C605=Contadores!E$1,TODAY()-Matriz!S605&lt;=0,Matriz!T605="")=TRUE,1,
   IF(AND(Matriz!C605=Contadores!E$1,TODAY()-Matriz!S605&gt;0,Matriz!T605="")=TRUE,2,
      IF(AND(Matriz!C605=Contadores!E$1,Matriz!T605&lt;&gt;"")=TRUE,3,0)
   )
)</f>
        <v>0</v>
      </c>
      <c r="F562">
        <f ca="1">+IF(AND(Matriz!C605=Contadores!F$1,TODAY()-Matriz!S605&lt;=0,Matriz!T605="")=TRUE,1,
   IF(AND(Matriz!C605=Contadores!F$1,TODAY()-Matriz!S605&gt;0,Matriz!T605="")=TRUE,2,
      IF(AND(Matriz!C605=Contadores!F$1,Matriz!T605&lt;&gt;"")=TRUE,3,0)
   )
)</f>
        <v>0</v>
      </c>
      <c r="G562">
        <f ca="1">+IF(AND(Matriz!C605=Contadores!G$1,TODAY()-Matriz!S605&lt;=0,Matriz!T605="")=TRUE,1,
   IF(AND(Matriz!C605=Contadores!G$1,TODAY()-Matriz!S605&gt;0,Matriz!T605="")=TRUE,2,
      IF(AND(Matriz!C605=Contadores!G$1,Matriz!T605&lt;&gt;"")=TRUE,3,0)
   )
)</f>
        <v>0</v>
      </c>
      <c r="H562">
        <f ca="1">+IF(AND(Matriz!C605=Contadores!H$1,TODAY()-Matriz!S605&lt;=0,Matriz!T605="")=TRUE,1,
   IF(AND(Matriz!C605=Contadores!H$1,TODAY()-Matriz!S605&gt;0,Matriz!T605="")=TRUE,2,
      IF(AND(Matriz!C605=Contadores!H$1,Matriz!T605&lt;&gt;"")=TRUE,3,0)
   )
)</f>
        <v>0</v>
      </c>
      <c r="I562">
        <f ca="1">+IF(AND(Matriz!C605=Contadores!I$1,TODAY()-Matriz!S605&lt;=0,Matriz!T605="")=TRUE,1,
   IF(AND(Matriz!C605=Contadores!I$1,TODAY()-Matriz!S605&gt;0,Matriz!T605="")=TRUE,2,
      IF(AND(Matriz!C605=Contadores!I$1,Matriz!T605&lt;&gt;"")=TRUE,3,0)
   )
)</f>
        <v>0</v>
      </c>
      <c r="J562">
        <f ca="1">+IF(AND(Matriz!C605=Contadores!J$1,TODAY()-Matriz!S605&lt;=0,Matriz!T605="")=TRUE,1,
   IF(AND(Matriz!C605=Contadores!J$1,TODAY()-Matriz!S605&gt;0,Matriz!T605="")=TRUE,2,
      IF(AND(Matriz!C605=Contadores!J$1,Matriz!T605&lt;&gt;"")=TRUE,3,0)
   )
)</f>
        <v>0</v>
      </c>
      <c r="K562">
        <f ca="1">+IF(AND(Matriz!C605=Contadores!K$1,TODAY()-Matriz!S605&lt;=0,Matriz!T605="")=TRUE,1,
   IF(AND(Matriz!C605=Contadores!K$1,TODAY()-Matriz!S605&gt;0,Matriz!T605="")=TRUE,2,
      IF(AND(Matriz!C605=Contadores!K$1,Matriz!T605&lt;&gt;"")=TRUE,3,0)
   )
)</f>
        <v>0</v>
      </c>
    </row>
    <row r="563" spans="1:11" x14ac:dyDescent="0.25">
      <c r="A563">
        <v>562</v>
      </c>
      <c r="B563">
        <f ca="1">+IF(AND(Matriz!C606=Contadores!B$1,TODAY()-Matriz!S606&lt;=0,Matriz!T606="")=TRUE,1,
   IF(AND(Matriz!C606=Contadores!B$1,TODAY()-Matriz!S606&gt;0,Matriz!T606="")=TRUE,2,
      IF(AND(Matriz!C606=Contadores!B$1,Matriz!T606&lt;&gt;"")=TRUE,3,0)
   )
)</f>
        <v>0</v>
      </c>
      <c r="C563">
        <f ca="1">+IF(AND(Matriz!C606=Contadores!C$1,TODAY()-Matriz!S606&lt;=0,Matriz!T606="")=TRUE,1,
   IF(AND(Matriz!C606=Contadores!C$1,TODAY()-Matriz!S606&gt;0,Matriz!T606="")=TRUE,2,
      IF(AND(Matriz!C606=Contadores!C$1,Matriz!T606&lt;&gt;"")=TRUE,3,0)
   )
)</f>
        <v>0</v>
      </c>
      <c r="D563">
        <f ca="1">+IF(AND(Matriz!C606=Contadores!D$1,TODAY()-Matriz!S606&lt;=0,Matriz!T606="")=TRUE,1,
   IF(AND(Matriz!C606=Contadores!D$1,TODAY()-Matriz!S606&gt;0,Matriz!T606="")=TRUE,2,
      IF(AND(Matriz!C606=Contadores!D$1,Matriz!T606&lt;&gt;"")=TRUE,3,0)
   )
)</f>
        <v>0</v>
      </c>
      <c r="E563">
        <f ca="1">+IF(AND(Matriz!C606=Contadores!E$1,TODAY()-Matriz!S606&lt;=0,Matriz!T606="")=TRUE,1,
   IF(AND(Matriz!C606=Contadores!E$1,TODAY()-Matriz!S606&gt;0,Matriz!T606="")=TRUE,2,
      IF(AND(Matriz!C606=Contadores!E$1,Matriz!T606&lt;&gt;"")=TRUE,3,0)
   )
)</f>
        <v>0</v>
      </c>
      <c r="F563">
        <f ca="1">+IF(AND(Matriz!C606=Contadores!F$1,TODAY()-Matriz!S606&lt;=0,Matriz!T606="")=TRUE,1,
   IF(AND(Matriz!C606=Contadores!F$1,TODAY()-Matriz!S606&gt;0,Matriz!T606="")=TRUE,2,
      IF(AND(Matriz!C606=Contadores!F$1,Matriz!T606&lt;&gt;"")=TRUE,3,0)
   )
)</f>
        <v>0</v>
      </c>
      <c r="G563">
        <f ca="1">+IF(AND(Matriz!C606=Contadores!G$1,TODAY()-Matriz!S606&lt;=0,Matriz!T606="")=TRUE,1,
   IF(AND(Matriz!C606=Contadores!G$1,TODAY()-Matriz!S606&gt;0,Matriz!T606="")=TRUE,2,
      IF(AND(Matriz!C606=Contadores!G$1,Matriz!T606&lt;&gt;"")=TRUE,3,0)
   )
)</f>
        <v>0</v>
      </c>
      <c r="H563">
        <f ca="1">+IF(AND(Matriz!C606=Contadores!H$1,TODAY()-Matriz!S606&lt;=0,Matriz!T606="")=TRUE,1,
   IF(AND(Matriz!C606=Contadores!H$1,TODAY()-Matriz!S606&gt;0,Matriz!T606="")=TRUE,2,
      IF(AND(Matriz!C606=Contadores!H$1,Matriz!T606&lt;&gt;"")=TRUE,3,0)
   )
)</f>
        <v>0</v>
      </c>
      <c r="I563">
        <f ca="1">+IF(AND(Matriz!C606=Contadores!I$1,TODAY()-Matriz!S606&lt;=0,Matriz!T606="")=TRUE,1,
   IF(AND(Matriz!C606=Contadores!I$1,TODAY()-Matriz!S606&gt;0,Matriz!T606="")=TRUE,2,
      IF(AND(Matriz!C606=Contadores!I$1,Matriz!T606&lt;&gt;"")=TRUE,3,0)
   )
)</f>
        <v>0</v>
      </c>
      <c r="J563">
        <f ca="1">+IF(AND(Matriz!C606=Contadores!J$1,TODAY()-Matriz!S606&lt;=0,Matriz!T606="")=TRUE,1,
   IF(AND(Matriz!C606=Contadores!J$1,TODAY()-Matriz!S606&gt;0,Matriz!T606="")=TRUE,2,
      IF(AND(Matriz!C606=Contadores!J$1,Matriz!T606&lt;&gt;"")=TRUE,3,0)
   )
)</f>
        <v>0</v>
      </c>
      <c r="K563">
        <f ca="1">+IF(AND(Matriz!C606=Contadores!K$1,TODAY()-Matriz!S606&lt;=0,Matriz!T606="")=TRUE,1,
   IF(AND(Matriz!C606=Contadores!K$1,TODAY()-Matriz!S606&gt;0,Matriz!T606="")=TRUE,2,
      IF(AND(Matriz!C606=Contadores!K$1,Matriz!T606&lt;&gt;"")=TRUE,3,0)
   )
)</f>
        <v>0</v>
      </c>
    </row>
    <row r="564" spans="1:11" x14ac:dyDescent="0.25">
      <c r="A564">
        <v>563</v>
      </c>
      <c r="B564">
        <f ca="1">+IF(AND(Matriz!C607=Contadores!B$1,TODAY()-Matriz!S607&lt;=0,Matriz!T607="")=TRUE,1,
   IF(AND(Matriz!C607=Contadores!B$1,TODAY()-Matriz!S607&gt;0,Matriz!T607="")=TRUE,2,
      IF(AND(Matriz!C607=Contadores!B$1,Matriz!T607&lt;&gt;"")=TRUE,3,0)
   )
)</f>
        <v>0</v>
      </c>
      <c r="C564">
        <f ca="1">+IF(AND(Matriz!C607=Contadores!C$1,TODAY()-Matriz!S607&lt;=0,Matriz!T607="")=TRUE,1,
   IF(AND(Matriz!C607=Contadores!C$1,TODAY()-Matriz!S607&gt;0,Matriz!T607="")=TRUE,2,
      IF(AND(Matriz!C607=Contadores!C$1,Matriz!T607&lt;&gt;"")=TRUE,3,0)
   )
)</f>
        <v>0</v>
      </c>
      <c r="D564">
        <f ca="1">+IF(AND(Matriz!C607=Contadores!D$1,TODAY()-Matriz!S607&lt;=0,Matriz!T607="")=TRUE,1,
   IF(AND(Matriz!C607=Contadores!D$1,TODAY()-Matriz!S607&gt;0,Matriz!T607="")=TRUE,2,
      IF(AND(Matriz!C607=Contadores!D$1,Matriz!T607&lt;&gt;"")=TRUE,3,0)
   )
)</f>
        <v>0</v>
      </c>
      <c r="E564">
        <f ca="1">+IF(AND(Matriz!C607=Contadores!E$1,TODAY()-Matriz!S607&lt;=0,Matriz!T607="")=TRUE,1,
   IF(AND(Matriz!C607=Contadores!E$1,TODAY()-Matriz!S607&gt;0,Matriz!T607="")=TRUE,2,
      IF(AND(Matriz!C607=Contadores!E$1,Matriz!T607&lt;&gt;"")=TRUE,3,0)
   )
)</f>
        <v>0</v>
      </c>
      <c r="F564">
        <f ca="1">+IF(AND(Matriz!C607=Contadores!F$1,TODAY()-Matriz!S607&lt;=0,Matriz!T607="")=TRUE,1,
   IF(AND(Matriz!C607=Contadores!F$1,TODAY()-Matriz!S607&gt;0,Matriz!T607="")=TRUE,2,
      IF(AND(Matriz!C607=Contadores!F$1,Matriz!T607&lt;&gt;"")=TRUE,3,0)
   )
)</f>
        <v>0</v>
      </c>
      <c r="G564">
        <f ca="1">+IF(AND(Matriz!C607=Contadores!G$1,TODAY()-Matriz!S607&lt;=0,Matriz!T607="")=TRUE,1,
   IF(AND(Matriz!C607=Contadores!G$1,TODAY()-Matriz!S607&gt;0,Matriz!T607="")=TRUE,2,
      IF(AND(Matriz!C607=Contadores!G$1,Matriz!T607&lt;&gt;"")=TRUE,3,0)
   )
)</f>
        <v>0</v>
      </c>
      <c r="H564">
        <f ca="1">+IF(AND(Matriz!C607=Contadores!H$1,TODAY()-Matriz!S607&lt;=0,Matriz!T607="")=TRUE,1,
   IF(AND(Matriz!C607=Contadores!H$1,TODAY()-Matriz!S607&gt;0,Matriz!T607="")=TRUE,2,
      IF(AND(Matriz!C607=Contadores!H$1,Matriz!T607&lt;&gt;"")=TRUE,3,0)
   )
)</f>
        <v>0</v>
      </c>
      <c r="I564">
        <f ca="1">+IF(AND(Matriz!C607=Contadores!I$1,TODAY()-Matriz!S607&lt;=0,Matriz!T607="")=TRUE,1,
   IF(AND(Matriz!C607=Contadores!I$1,TODAY()-Matriz!S607&gt;0,Matriz!T607="")=TRUE,2,
      IF(AND(Matriz!C607=Contadores!I$1,Matriz!T607&lt;&gt;"")=TRUE,3,0)
   )
)</f>
        <v>0</v>
      </c>
      <c r="J564">
        <f ca="1">+IF(AND(Matriz!C607=Contadores!J$1,TODAY()-Matriz!S607&lt;=0,Matriz!T607="")=TRUE,1,
   IF(AND(Matriz!C607=Contadores!J$1,TODAY()-Matriz!S607&gt;0,Matriz!T607="")=TRUE,2,
      IF(AND(Matriz!C607=Contadores!J$1,Matriz!T607&lt;&gt;"")=TRUE,3,0)
   )
)</f>
        <v>0</v>
      </c>
      <c r="K564">
        <f ca="1">+IF(AND(Matriz!C607=Contadores!K$1,TODAY()-Matriz!S607&lt;=0,Matriz!T607="")=TRUE,1,
   IF(AND(Matriz!C607=Contadores!K$1,TODAY()-Matriz!S607&gt;0,Matriz!T607="")=TRUE,2,
      IF(AND(Matriz!C607=Contadores!K$1,Matriz!T607&lt;&gt;"")=TRUE,3,0)
   )
)</f>
        <v>0</v>
      </c>
    </row>
    <row r="565" spans="1:11" x14ac:dyDescent="0.25">
      <c r="A565">
        <v>564</v>
      </c>
      <c r="B565">
        <f ca="1">+IF(AND(Matriz!C608=Contadores!B$1,TODAY()-Matriz!S608&lt;=0,Matriz!T608="")=TRUE,1,
   IF(AND(Matriz!C608=Contadores!B$1,TODAY()-Matriz!S608&gt;0,Matriz!T608="")=TRUE,2,
      IF(AND(Matriz!C608=Contadores!B$1,Matriz!T608&lt;&gt;"")=TRUE,3,0)
   )
)</f>
        <v>0</v>
      </c>
      <c r="C565">
        <f ca="1">+IF(AND(Matriz!C608=Contadores!C$1,TODAY()-Matriz!S608&lt;=0,Matriz!T608="")=TRUE,1,
   IF(AND(Matriz!C608=Contadores!C$1,TODAY()-Matriz!S608&gt;0,Matriz!T608="")=TRUE,2,
      IF(AND(Matriz!C608=Contadores!C$1,Matriz!T608&lt;&gt;"")=TRUE,3,0)
   )
)</f>
        <v>0</v>
      </c>
      <c r="D565">
        <f ca="1">+IF(AND(Matriz!C608=Contadores!D$1,TODAY()-Matriz!S608&lt;=0,Matriz!T608="")=TRUE,1,
   IF(AND(Matriz!C608=Contadores!D$1,TODAY()-Matriz!S608&gt;0,Matriz!T608="")=TRUE,2,
      IF(AND(Matriz!C608=Contadores!D$1,Matriz!T608&lt;&gt;"")=TRUE,3,0)
   )
)</f>
        <v>0</v>
      </c>
      <c r="E565">
        <f ca="1">+IF(AND(Matriz!C608=Contadores!E$1,TODAY()-Matriz!S608&lt;=0,Matriz!T608="")=TRUE,1,
   IF(AND(Matriz!C608=Contadores!E$1,TODAY()-Matriz!S608&gt;0,Matriz!T608="")=TRUE,2,
      IF(AND(Matriz!C608=Contadores!E$1,Matriz!T608&lt;&gt;"")=TRUE,3,0)
   )
)</f>
        <v>0</v>
      </c>
      <c r="F565">
        <f ca="1">+IF(AND(Matriz!C608=Contadores!F$1,TODAY()-Matriz!S608&lt;=0,Matriz!T608="")=TRUE,1,
   IF(AND(Matriz!C608=Contadores!F$1,TODAY()-Matriz!S608&gt;0,Matriz!T608="")=TRUE,2,
      IF(AND(Matriz!C608=Contadores!F$1,Matriz!T608&lt;&gt;"")=TRUE,3,0)
   )
)</f>
        <v>0</v>
      </c>
      <c r="G565">
        <f ca="1">+IF(AND(Matriz!C608=Contadores!G$1,TODAY()-Matriz!S608&lt;=0,Matriz!T608="")=TRUE,1,
   IF(AND(Matriz!C608=Contadores!G$1,TODAY()-Matriz!S608&gt;0,Matriz!T608="")=TRUE,2,
      IF(AND(Matriz!C608=Contadores!G$1,Matriz!T608&lt;&gt;"")=TRUE,3,0)
   )
)</f>
        <v>0</v>
      </c>
      <c r="H565">
        <f ca="1">+IF(AND(Matriz!C608=Contadores!H$1,TODAY()-Matriz!S608&lt;=0,Matriz!T608="")=TRUE,1,
   IF(AND(Matriz!C608=Contadores!H$1,TODAY()-Matriz!S608&gt;0,Matriz!T608="")=TRUE,2,
      IF(AND(Matriz!C608=Contadores!H$1,Matriz!T608&lt;&gt;"")=TRUE,3,0)
   )
)</f>
        <v>0</v>
      </c>
      <c r="I565">
        <f ca="1">+IF(AND(Matriz!C608=Contadores!I$1,TODAY()-Matriz!S608&lt;=0,Matriz!T608="")=TRUE,1,
   IF(AND(Matriz!C608=Contadores!I$1,TODAY()-Matriz!S608&gt;0,Matriz!T608="")=TRUE,2,
      IF(AND(Matriz!C608=Contadores!I$1,Matriz!T608&lt;&gt;"")=TRUE,3,0)
   )
)</f>
        <v>0</v>
      </c>
      <c r="J565">
        <f ca="1">+IF(AND(Matriz!C608=Contadores!J$1,TODAY()-Matriz!S608&lt;=0,Matriz!T608="")=TRUE,1,
   IF(AND(Matriz!C608=Contadores!J$1,TODAY()-Matriz!S608&gt;0,Matriz!T608="")=TRUE,2,
      IF(AND(Matriz!C608=Contadores!J$1,Matriz!T608&lt;&gt;"")=TRUE,3,0)
   )
)</f>
        <v>0</v>
      </c>
      <c r="K565">
        <f ca="1">+IF(AND(Matriz!C608=Contadores!K$1,TODAY()-Matriz!S608&lt;=0,Matriz!T608="")=TRUE,1,
   IF(AND(Matriz!C608=Contadores!K$1,TODAY()-Matriz!S608&gt;0,Matriz!T608="")=TRUE,2,
      IF(AND(Matriz!C608=Contadores!K$1,Matriz!T608&lt;&gt;"")=TRUE,3,0)
   )
)</f>
        <v>0</v>
      </c>
    </row>
    <row r="566" spans="1:11" x14ac:dyDescent="0.25">
      <c r="A566">
        <v>565</v>
      </c>
      <c r="B566">
        <f ca="1">+IF(AND(Matriz!C609=Contadores!B$1,TODAY()-Matriz!S609&lt;=0,Matriz!T609="")=TRUE,1,
   IF(AND(Matriz!C609=Contadores!B$1,TODAY()-Matriz!S609&gt;0,Matriz!T609="")=TRUE,2,
      IF(AND(Matriz!C609=Contadores!B$1,Matriz!T609&lt;&gt;"")=TRUE,3,0)
   )
)</f>
        <v>0</v>
      </c>
      <c r="C566">
        <f ca="1">+IF(AND(Matriz!C609=Contadores!C$1,TODAY()-Matriz!S609&lt;=0,Matriz!T609="")=TRUE,1,
   IF(AND(Matriz!C609=Contadores!C$1,TODAY()-Matriz!S609&gt;0,Matriz!T609="")=TRUE,2,
      IF(AND(Matriz!C609=Contadores!C$1,Matriz!T609&lt;&gt;"")=TRUE,3,0)
   )
)</f>
        <v>0</v>
      </c>
      <c r="D566">
        <f ca="1">+IF(AND(Matriz!C609=Contadores!D$1,TODAY()-Matriz!S609&lt;=0,Matriz!T609="")=TRUE,1,
   IF(AND(Matriz!C609=Contadores!D$1,TODAY()-Matriz!S609&gt;0,Matriz!T609="")=TRUE,2,
      IF(AND(Matriz!C609=Contadores!D$1,Matriz!T609&lt;&gt;"")=TRUE,3,0)
   )
)</f>
        <v>0</v>
      </c>
      <c r="E566">
        <f ca="1">+IF(AND(Matriz!C609=Contadores!E$1,TODAY()-Matriz!S609&lt;=0,Matriz!T609="")=TRUE,1,
   IF(AND(Matriz!C609=Contadores!E$1,TODAY()-Matriz!S609&gt;0,Matriz!T609="")=TRUE,2,
      IF(AND(Matriz!C609=Contadores!E$1,Matriz!T609&lt;&gt;"")=TRUE,3,0)
   )
)</f>
        <v>0</v>
      </c>
      <c r="F566">
        <f ca="1">+IF(AND(Matriz!C609=Contadores!F$1,TODAY()-Matriz!S609&lt;=0,Matriz!T609="")=TRUE,1,
   IF(AND(Matriz!C609=Contadores!F$1,TODAY()-Matriz!S609&gt;0,Matriz!T609="")=TRUE,2,
      IF(AND(Matriz!C609=Contadores!F$1,Matriz!T609&lt;&gt;"")=TRUE,3,0)
   )
)</f>
        <v>0</v>
      </c>
      <c r="G566">
        <f ca="1">+IF(AND(Matriz!C609=Contadores!G$1,TODAY()-Matriz!S609&lt;=0,Matriz!T609="")=TRUE,1,
   IF(AND(Matriz!C609=Contadores!G$1,TODAY()-Matriz!S609&gt;0,Matriz!T609="")=TRUE,2,
      IF(AND(Matriz!C609=Contadores!G$1,Matriz!T609&lt;&gt;"")=TRUE,3,0)
   )
)</f>
        <v>0</v>
      </c>
      <c r="H566">
        <f ca="1">+IF(AND(Matriz!C609=Contadores!H$1,TODAY()-Matriz!S609&lt;=0,Matriz!T609="")=TRUE,1,
   IF(AND(Matriz!C609=Contadores!H$1,TODAY()-Matriz!S609&gt;0,Matriz!T609="")=TRUE,2,
      IF(AND(Matriz!C609=Contadores!H$1,Matriz!T609&lt;&gt;"")=TRUE,3,0)
   )
)</f>
        <v>0</v>
      </c>
      <c r="I566">
        <f ca="1">+IF(AND(Matriz!C609=Contadores!I$1,TODAY()-Matriz!S609&lt;=0,Matriz!T609="")=TRUE,1,
   IF(AND(Matriz!C609=Contadores!I$1,TODAY()-Matriz!S609&gt;0,Matriz!T609="")=TRUE,2,
      IF(AND(Matriz!C609=Contadores!I$1,Matriz!T609&lt;&gt;"")=TRUE,3,0)
   )
)</f>
        <v>0</v>
      </c>
      <c r="J566">
        <f ca="1">+IF(AND(Matriz!C609=Contadores!J$1,TODAY()-Matriz!S609&lt;=0,Matriz!T609="")=TRUE,1,
   IF(AND(Matriz!C609=Contadores!J$1,TODAY()-Matriz!S609&gt;0,Matriz!T609="")=TRUE,2,
      IF(AND(Matriz!C609=Contadores!J$1,Matriz!T609&lt;&gt;"")=TRUE,3,0)
   )
)</f>
        <v>0</v>
      </c>
      <c r="K566">
        <f ca="1">+IF(AND(Matriz!C609=Contadores!K$1,TODAY()-Matriz!S609&lt;=0,Matriz!T609="")=TRUE,1,
   IF(AND(Matriz!C609=Contadores!K$1,TODAY()-Matriz!S609&gt;0,Matriz!T609="")=TRUE,2,
      IF(AND(Matriz!C609=Contadores!K$1,Matriz!T609&lt;&gt;"")=TRUE,3,0)
   )
)</f>
        <v>0</v>
      </c>
    </row>
    <row r="567" spans="1:11" x14ac:dyDescent="0.25">
      <c r="A567">
        <v>566</v>
      </c>
      <c r="B567">
        <f ca="1">+IF(AND(Matriz!C610=Contadores!B$1,TODAY()-Matriz!S610&lt;=0,Matriz!T610="")=TRUE,1,
   IF(AND(Matriz!C610=Contadores!B$1,TODAY()-Matriz!S610&gt;0,Matriz!T610="")=TRUE,2,
      IF(AND(Matriz!C610=Contadores!B$1,Matriz!T610&lt;&gt;"")=TRUE,3,0)
   )
)</f>
        <v>0</v>
      </c>
      <c r="C567">
        <f ca="1">+IF(AND(Matriz!C610=Contadores!C$1,TODAY()-Matriz!S610&lt;=0,Matriz!T610="")=TRUE,1,
   IF(AND(Matriz!C610=Contadores!C$1,TODAY()-Matriz!S610&gt;0,Matriz!T610="")=TRUE,2,
      IF(AND(Matriz!C610=Contadores!C$1,Matriz!T610&lt;&gt;"")=TRUE,3,0)
   )
)</f>
        <v>0</v>
      </c>
      <c r="D567">
        <f ca="1">+IF(AND(Matriz!C610=Contadores!D$1,TODAY()-Matriz!S610&lt;=0,Matriz!T610="")=TRUE,1,
   IF(AND(Matriz!C610=Contadores!D$1,TODAY()-Matriz!S610&gt;0,Matriz!T610="")=TRUE,2,
      IF(AND(Matriz!C610=Contadores!D$1,Matriz!T610&lt;&gt;"")=TRUE,3,0)
   )
)</f>
        <v>0</v>
      </c>
      <c r="E567">
        <f ca="1">+IF(AND(Matriz!C610=Contadores!E$1,TODAY()-Matriz!S610&lt;=0,Matriz!T610="")=TRUE,1,
   IF(AND(Matriz!C610=Contadores!E$1,TODAY()-Matriz!S610&gt;0,Matriz!T610="")=TRUE,2,
      IF(AND(Matriz!C610=Contadores!E$1,Matriz!T610&lt;&gt;"")=TRUE,3,0)
   )
)</f>
        <v>0</v>
      </c>
      <c r="F567">
        <f ca="1">+IF(AND(Matriz!C610=Contadores!F$1,TODAY()-Matriz!S610&lt;=0,Matriz!T610="")=TRUE,1,
   IF(AND(Matriz!C610=Contadores!F$1,TODAY()-Matriz!S610&gt;0,Matriz!T610="")=TRUE,2,
      IF(AND(Matriz!C610=Contadores!F$1,Matriz!T610&lt;&gt;"")=TRUE,3,0)
   )
)</f>
        <v>0</v>
      </c>
      <c r="G567">
        <f ca="1">+IF(AND(Matriz!C610=Contadores!G$1,TODAY()-Matriz!S610&lt;=0,Matriz!T610="")=TRUE,1,
   IF(AND(Matriz!C610=Contadores!G$1,TODAY()-Matriz!S610&gt;0,Matriz!T610="")=TRUE,2,
      IF(AND(Matriz!C610=Contadores!G$1,Matriz!T610&lt;&gt;"")=TRUE,3,0)
   )
)</f>
        <v>0</v>
      </c>
      <c r="H567">
        <f ca="1">+IF(AND(Matriz!C610=Contadores!H$1,TODAY()-Matriz!S610&lt;=0,Matriz!T610="")=TRUE,1,
   IF(AND(Matriz!C610=Contadores!H$1,TODAY()-Matriz!S610&gt;0,Matriz!T610="")=TRUE,2,
      IF(AND(Matriz!C610=Contadores!H$1,Matriz!T610&lt;&gt;"")=TRUE,3,0)
   )
)</f>
        <v>0</v>
      </c>
      <c r="I567">
        <f ca="1">+IF(AND(Matriz!C610=Contadores!I$1,TODAY()-Matriz!S610&lt;=0,Matriz!T610="")=TRUE,1,
   IF(AND(Matriz!C610=Contadores!I$1,TODAY()-Matriz!S610&gt;0,Matriz!T610="")=TRUE,2,
      IF(AND(Matriz!C610=Contadores!I$1,Matriz!T610&lt;&gt;"")=TRUE,3,0)
   )
)</f>
        <v>0</v>
      </c>
      <c r="J567">
        <f ca="1">+IF(AND(Matriz!C610=Contadores!J$1,TODAY()-Matriz!S610&lt;=0,Matriz!T610="")=TRUE,1,
   IF(AND(Matriz!C610=Contadores!J$1,TODAY()-Matriz!S610&gt;0,Matriz!T610="")=TRUE,2,
      IF(AND(Matriz!C610=Contadores!J$1,Matriz!T610&lt;&gt;"")=TRUE,3,0)
   )
)</f>
        <v>0</v>
      </c>
      <c r="K567">
        <f ca="1">+IF(AND(Matriz!C610=Contadores!K$1,TODAY()-Matriz!S610&lt;=0,Matriz!T610="")=TRUE,1,
   IF(AND(Matriz!C610=Contadores!K$1,TODAY()-Matriz!S610&gt;0,Matriz!T610="")=TRUE,2,
      IF(AND(Matriz!C610=Contadores!K$1,Matriz!T610&lt;&gt;"")=TRUE,3,0)
   )
)</f>
        <v>0</v>
      </c>
    </row>
    <row r="568" spans="1:11" x14ac:dyDescent="0.25">
      <c r="A568">
        <v>567</v>
      </c>
      <c r="B568">
        <f ca="1">+IF(AND(Matriz!C611=Contadores!B$1,TODAY()-Matriz!S611&lt;=0,Matriz!T611="")=TRUE,1,
   IF(AND(Matriz!C611=Contadores!B$1,TODAY()-Matriz!S611&gt;0,Matriz!T611="")=TRUE,2,
      IF(AND(Matriz!C611=Contadores!B$1,Matriz!T611&lt;&gt;"")=TRUE,3,0)
   )
)</f>
        <v>0</v>
      </c>
      <c r="C568">
        <f ca="1">+IF(AND(Matriz!C611=Contadores!C$1,TODAY()-Matriz!S611&lt;=0,Matriz!T611="")=TRUE,1,
   IF(AND(Matriz!C611=Contadores!C$1,TODAY()-Matriz!S611&gt;0,Matriz!T611="")=TRUE,2,
      IF(AND(Matriz!C611=Contadores!C$1,Matriz!T611&lt;&gt;"")=TRUE,3,0)
   )
)</f>
        <v>0</v>
      </c>
      <c r="D568">
        <f ca="1">+IF(AND(Matriz!C611=Contadores!D$1,TODAY()-Matriz!S611&lt;=0,Matriz!T611="")=TRUE,1,
   IF(AND(Matriz!C611=Contadores!D$1,TODAY()-Matriz!S611&gt;0,Matriz!T611="")=TRUE,2,
      IF(AND(Matriz!C611=Contadores!D$1,Matriz!T611&lt;&gt;"")=TRUE,3,0)
   )
)</f>
        <v>0</v>
      </c>
      <c r="E568">
        <f ca="1">+IF(AND(Matriz!C611=Contadores!E$1,TODAY()-Matriz!S611&lt;=0,Matriz!T611="")=TRUE,1,
   IF(AND(Matriz!C611=Contadores!E$1,TODAY()-Matriz!S611&gt;0,Matriz!T611="")=TRUE,2,
      IF(AND(Matriz!C611=Contadores!E$1,Matriz!T611&lt;&gt;"")=TRUE,3,0)
   )
)</f>
        <v>0</v>
      </c>
      <c r="F568">
        <f ca="1">+IF(AND(Matriz!C611=Contadores!F$1,TODAY()-Matriz!S611&lt;=0,Matriz!T611="")=TRUE,1,
   IF(AND(Matriz!C611=Contadores!F$1,TODAY()-Matriz!S611&gt;0,Matriz!T611="")=TRUE,2,
      IF(AND(Matriz!C611=Contadores!F$1,Matriz!T611&lt;&gt;"")=TRUE,3,0)
   )
)</f>
        <v>0</v>
      </c>
      <c r="G568">
        <f ca="1">+IF(AND(Matriz!C611=Contadores!G$1,TODAY()-Matriz!S611&lt;=0,Matriz!T611="")=TRUE,1,
   IF(AND(Matriz!C611=Contadores!G$1,TODAY()-Matriz!S611&gt;0,Matriz!T611="")=TRUE,2,
      IF(AND(Matriz!C611=Contadores!G$1,Matriz!T611&lt;&gt;"")=TRUE,3,0)
   )
)</f>
        <v>0</v>
      </c>
      <c r="H568">
        <f ca="1">+IF(AND(Matriz!C611=Contadores!H$1,TODAY()-Matriz!S611&lt;=0,Matriz!T611="")=TRUE,1,
   IF(AND(Matriz!C611=Contadores!H$1,TODAY()-Matriz!S611&gt;0,Matriz!T611="")=TRUE,2,
      IF(AND(Matriz!C611=Contadores!H$1,Matriz!T611&lt;&gt;"")=TRUE,3,0)
   )
)</f>
        <v>0</v>
      </c>
      <c r="I568">
        <f ca="1">+IF(AND(Matriz!C611=Contadores!I$1,TODAY()-Matriz!S611&lt;=0,Matriz!T611="")=TRUE,1,
   IF(AND(Matriz!C611=Contadores!I$1,TODAY()-Matriz!S611&gt;0,Matriz!T611="")=TRUE,2,
      IF(AND(Matriz!C611=Contadores!I$1,Matriz!T611&lt;&gt;"")=TRUE,3,0)
   )
)</f>
        <v>0</v>
      </c>
      <c r="J568">
        <f ca="1">+IF(AND(Matriz!C611=Contadores!J$1,TODAY()-Matriz!S611&lt;=0,Matriz!T611="")=TRUE,1,
   IF(AND(Matriz!C611=Contadores!J$1,TODAY()-Matriz!S611&gt;0,Matriz!T611="")=TRUE,2,
      IF(AND(Matriz!C611=Contadores!J$1,Matriz!T611&lt;&gt;"")=TRUE,3,0)
   )
)</f>
        <v>0</v>
      </c>
      <c r="K568">
        <f ca="1">+IF(AND(Matriz!C611=Contadores!K$1,TODAY()-Matriz!S611&lt;=0,Matriz!T611="")=TRUE,1,
   IF(AND(Matriz!C611=Contadores!K$1,TODAY()-Matriz!S611&gt;0,Matriz!T611="")=TRUE,2,
      IF(AND(Matriz!C611=Contadores!K$1,Matriz!T611&lt;&gt;"")=TRUE,3,0)
   )
)</f>
        <v>0</v>
      </c>
    </row>
    <row r="569" spans="1:11" x14ac:dyDescent="0.25">
      <c r="A569">
        <v>568</v>
      </c>
      <c r="B569">
        <f ca="1">+IF(AND(Matriz!C612=Contadores!B$1,TODAY()-Matriz!S612&lt;=0,Matriz!T612="")=TRUE,1,
   IF(AND(Matriz!C612=Contadores!B$1,TODAY()-Matriz!S612&gt;0,Matriz!T612="")=TRUE,2,
      IF(AND(Matriz!C612=Contadores!B$1,Matriz!T612&lt;&gt;"")=TRUE,3,0)
   )
)</f>
        <v>0</v>
      </c>
      <c r="C569">
        <f ca="1">+IF(AND(Matriz!C612=Contadores!C$1,TODAY()-Matriz!S612&lt;=0,Matriz!T612="")=TRUE,1,
   IF(AND(Matriz!C612=Contadores!C$1,TODAY()-Matriz!S612&gt;0,Matriz!T612="")=TRUE,2,
      IF(AND(Matriz!C612=Contadores!C$1,Matriz!T612&lt;&gt;"")=TRUE,3,0)
   )
)</f>
        <v>0</v>
      </c>
      <c r="D569">
        <f ca="1">+IF(AND(Matriz!C612=Contadores!D$1,TODAY()-Matriz!S612&lt;=0,Matriz!T612="")=TRUE,1,
   IF(AND(Matriz!C612=Contadores!D$1,TODAY()-Matriz!S612&gt;0,Matriz!T612="")=TRUE,2,
      IF(AND(Matriz!C612=Contadores!D$1,Matriz!T612&lt;&gt;"")=TRUE,3,0)
   )
)</f>
        <v>0</v>
      </c>
      <c r="E569">
        <f ca="1">+IF(AND(Matriz!C612=Contadores!E$1,TODAY()-Matriz!S612&lt;=0,Matriz!T612="")=TRUE,1,
   IF(AND(Matriz!C612=Contadores!E$1,TODAY()-Matriz!S612&gt;0,Matriz!T612="")=TRUE,2,
      IF(AND(Matriz!C612=Contadores!E$1,Matriz!T612&lt;&gt;"")=TRUE,3,0)
   )
)</f>
        <v>0</v>
      </c>
      <c r="F569">
        <f ca="1">+IF(AND(Matriz!C612=Contadores!F$1,TODAY()-Matriz!S612&lt;=0,Matriz!T612="")=TRUE,1,
   IF(AND(Matriz!C612=Contadores!F$1,TODAY()-Matriz!S612&gt;0,Matriz!T612="")=TRUE,2,
      IF(AND(Matriz!C612=Contadores!F$1,Matriz!T612&lt;&gt;"")=TRUE,3,0)
   )
)</f>
        <v>0</v>
      </c>
      <c r="G569">
        <f ca="1">+IF(AND(Matriz!C612=Contadores!G$1,TODAY()-Matriz!S612&lt;=0,Matriz!T612="")=TRUE,1,
   IF(AND(Matriz!C612=Contadores!G$1,TODAY()-Matriz!S612&gt;0,Matriz!T612="")=TRUE,2,
      IF(AND(Matriz!C612=Contadores!G$1,Matriz!T612&lt;&gt;"")=TRUE,3,0)
   )
)</f>
        <v>0</v>
      </c>
      <c r="H569">
        <f ca="1">+IF(AND(Matriz!C612=Contadores!H$1,TODAY()-Matriz!S612&lt;=0,Matriz!T612="")=TRUE,1,
   IF(AND(Matriz!C612=Contadores!H$1,TODAY()-Matriz!S612&gt;0,Matriz!T612="")=TRUE,2,
      IF(AND(Matriz!C612=Contadores!H$1,Matriz!T612&lt;&gt;"")=TRUE,3,0)
   )
)</f>
        <v>0</v>
      </c>
      <c r="I569">
        <f ca="1">+IF(AND(Matriz!C612=Contadores!I$1,TODAY()-Matriz!S612&lt;=0,Matriz!T612="")=TRUE,1,
   IF(AND(Matriz!C612=Contadores!I$1,TODAY()-Matriz!S612&gt;0,Matriz!T612="")=TRUE,2,
      IF(AND(Matriz!C612=Contadores!I$1,Matriz!T612&lt;&gt;"")=TRUE,3,0)
   )
)</f>
        <v>0</v>
      </c>
      <c r="J569">
        <f ca="1">+IF(AND(Matriz!C612=Contadores!J$1,TODAY()-Matriz!S612&lt;=0,Matriz!T612="")=TRUE,1,
   IF(AND(Matriz!C612=Contadores!J$1,TODAY()-Matriz!S612&gt;0,Matriz!T612="")=TRUE,2,
      IF(AND(Matriz!C612=Contadores!J$1,Matriz!T612&lt;&gt;"")=TRUE,3,0)
   )
)</f>
        <v>0</v>
      </c>
      <c r="K569">
        <f ca="1">+IF(AND(Matriz!C612=Contadores!K$1,TODAY()-Matriz!S612&lt;=0,Matriz!T612="")=TRUE,1,
   IF(AND(Matriz!C612=Contadores!K$1,TODAY()-Matriz!S612&gt;0,Matriz!T612="")=TRUE,2,
      IF(AND(Matriz!C612=Contadores!K$1,Matriz!T612&lt;&gt;"")=TRUE,3,0)
   )
)</f>
        <v>0</v>
      </c>
    </row>
    <row r="570" spans="1:11" x14ac:dyDescent="0.25">
      <c r="A570">
        <v>569</v>
      </c>
      <c r="B570">
        <f ca="1">+IF(AND(Matriz!C613=Contadores!B$1,TODAY()-Matriz!S613&lt;=0,Matriz!T613="")=TRUE,1,
   IF(AND(Matriz!C613=Contadores!B$1,TODAY()-Matriz!S613&gt;0,Matriz!T613="")=TRUE,2,
      IF(AND(Matriz!C613=Contadores!B$1,Matriz!T613&lt;&gt;"")=TRUE,3,0)
   )
)</f>
        <v>0</v>
      </c>
      <c r="C570">
        <f ca="1">+IF(AND(Matriz!C613=Contadores!C$1,TODAY()-Matriz!S613&lt;=0,Matriz!T613="")=TRUE,1,
   IF(AND(Matriz!C613=Contadores!C$1,TODAY()-Matriz!S613&gt;0,Matriz!T613="")=TRUE,2,
      IF(AND(Matriz!C613=Contadores!C$1,Matriz!T613&lt;&gt;"")=TRUE,3,0)
   )
)</f>
        <v>0</v>
      </c>
      <c r="D570">
        <f ca="1">+IF(AND(Matriz!C613=Contadores!D$1,TODAY()-Matriz!S613&lt;=0,Matriz!T613="")=TRUE,1,
   IF(AND(Matriz!C613=Contadores!D$1,TODAY()-Matriz!S613&gt;0,Matriz!T613="")=TRUE,2,
      IF(AND(Matriz!C613=Contadores!D$1,Matriz!T613&lt;&gt;"")=TRUE,3,0)
   )
)</f>
        <v>0</v>
      </c>
      <c r="E570">
        <f ca="1">+IF(AND(Matriz!C613=Contadores!E$1,TODAY()-Matriz!S613&lt;=0,Matriz!T613="")=TRUE,1,
   IF(AND(Matriz!C613=Contadores!E$1,TODAY()-Matriz!S613&gt;0,Matriz!T613="")=TRUE,2,
      IF(AND(Matriz!C613=Contadores!E$1,Matriz!T613&lt;&gt;"")=TRUE,3,0)
   )
)</f>
        <v>0</v>
      </c>
      <c r="F570">
        <f ca="1">+IF(AND(Matriz!C613=Contadores!F$1,TODAY()-Matriz!S613&lt;=0,Matriz!T613="")=TRUE,1,
   IF(AND(Matriz!C613=Contadores!F$1,TODAY()-Matriz!S613&gt;0,Matriz!T613="")=TRUE,2,
      IF(AND(Matriz!C613=Contadores!F$1,Matriz!T613&lt;&gt;"")=TRUE,3,0)
   )
)</f>
        <v>0</v>
      </c>
      <c r="G570">
        <f ca="1">+IF(AND(Matriz!C613=Contadores!G$1,TODAY()-Matriz!S613&lt;=0,Matriz!T613="")=TRUE,1,
   IF(AND(Matriz!C613=Contadores!G$1,TODAY()-Matriz!S613&gt;0,Matriz!T613="")=TRUE,2,
      IF(AND(Matriz!C613=Contadores!G$1,Matriz!T613&lt;&gt;"")=TRUE,3,0)
   )
)</f>
        <v>0</v>
      </c>
      <c r="H570">
        <f ca="1">+IF(AND(Matriz!C613=Contadores!H$1,TODAY()-Matriz!S613&lt;=0,Matriz!T613="")=TRUE,1,
   IF(AND(Matriz!C613=Contadores!H$1,TODAY()-Matriz!S613&gt;0,Matriz!T613="")=TRUE,2,
      IF(AND(Matriz!C613=Contadores!H$1,Matriz!T613&lt;&gt;"")=TRUE,3,0)
   )
)</f>
        <v>0</v>
      </c>
      <c r="I570">
        <f ca="1">+IF(AND(Matriz!C613=Contadores!I$1,TODAY()-Matriz!S613&lt;=0,Matriz!T613="")=TRUE,1,
   IF(AND(Matriz!C613=Contadores!I$1,TODAY()-Matriz!S613&gt;0,Matriz!T613="")=TRUE,2,
      IF(AND(Matriz!C613=Contadores!I$1,Matriz!T613&lt;&gt;"")=TRUE,3,0)
   )
)</f>
        <v>0</v>
      </c>
      <c r="J570">
        <f ca="1">+IF(AND(Matriz!C613=Contadores!J$1,TODAY()-Matriz!S613&lt;=0,Matriz!T613="")=TRUE,1,
   IF(AND(Matriz!C613=Contadores!J$1,TODAY()-Matriz!S613&gt;0,Matriz!T613="")=TRUE,2,
      IF(AND(Matriz!C613=Contadores!J$1,Matriz!T613&lt;&gt;"")=TRUE,3,0)
   )
)</f>
        <v>0</v>
      </c>
      <c r="K570">
        <f ca="1">+IF(AND(Matriz!C613=Contadores!K$1,TODAY()-Matriz!S613&lt;=0,Matriz!T613="")=TRUE,1,
   IF(AND(Matriz!C613=Contadores!K$1,TODAY()-Matriz!S613&gt;0,Matriz!T613="")=TRUE,2,
      IF(AND(Matriz!C613=Contadores!K$1,Matriz!T613&lt;&gt;"")=TRUE,3,0)
   )
)</f>
        <v>0</v>
      </c>
    </row>
    <row r="571" spans="1:11" x14ac:dyDescent="0.25">
      <c r="A571">
        <v>570</v>
      </c>
      <c r="B571">
        <f ca="1">+IF(AND(Matriz!C614=Contadores!B$1,TODAY()-Matriz!S614&lt;=0,Matriz!T614="")=TRUE,1,
   IF(AND(Matriz!C614=Contadores!B$1,TODAY()-Matriz!S614&gt;0,Matriz!T614="")=TRUE,2,
      IF(AND(Matriz!C614=Contadores!B$1,Matriz!T614&lt;&gt;"")=TRUE,3,0)
   )
)</f>
        <v>0</v>
      </c>
      <c r="C571">
        <f ca="1">+IF(AND(Matriz!C614=Contadores!C$1,TODAY()-Matriz!S614&lt;=0,Matriz!T614="")=TRUE,1,
   IF(AND(Matriz!C614=Contadores!C$1,TODAY()-Matriz!S614&gt;0,Matriz!T614="")=TRUE,2,
      IF(AND(Matriz!C614=Contadores!C$1,Matriz!T614&lt;&gt;"")=TRUE,3,0)
   )
)</f>
        <v>0</v>
      </c>
      <c r="D571">
        <f ca="1">+IF(AND(Matriz!C614=Contadores!D$1,TODAY()-Matriz!S614&lt;=0,Matriz!T614="")=TRUE,1,
   IF(AND(Matriz!C614=Contadores!D$1,TODAY()-Matriz!S614&gt;0,Matriz!T614="")=TRUE,2,
      IF(AND(Matriz!C614=Contadores!D$1,Matriz!T614&lt;&gt;"")=TRUE,3,0)
   )
)</f>
        <v>0</v>
      </c>
      <c r="E571">
        <f ca="1">+IF(AND(Matriz!C614=Contadores!E$1,TODAY()-Matriz!S614&lt;=0,Matriz!T614="")=TRUE,1,
   IF(AND(Matriz!C614=Contadores!E$1,TODAY()-Matriz!S614&gt;0,Matriz!T614="")=TRUE,2,
      IF(AND(Matriz!C614=Contadores!E$1,Matriz!T614&lt;&gt;"")=TRUE,3,0)
   )
)</f>
        <v>0</v>
      </c>
      <c r="F571">
        <f ca="1">+IF(AND(Matriz!C614=Contadores!F$1,TODAY()-Matriz!S614&lt;=0,Matriz!T614="")=TRUE,1,
   IF(AND(Matriz!C614=Contadores!F$1,TODAY()-Matriz!S614&gt;0,Matriz!T614="")=TRUE,2,
      IF(AND(Matriz!C614=Contadores!F$1,Matriz!T614&lt;&gt;"")=TRUE,3,0)
   )
)</f>
        <v>0</v>
      </c>
      <c r="G571">
        <f ca="1">+IF(AND(Matriz!C614=Contadores!G$1,TODAY()-Matriz!S614&lt;=0,Matriz!T614="")=TRUE,1,
   IF(AND(Matriz!C614=Contadores!G$1,TODAY()-Matriz!S614&gt;0,Matriz!T614="")=TRUE,2,
      IF(AND(Matriz!C614=Contadores!G$1,Matriz!T614&lt;&gt;"")=TRUE,3,0)
   )
)</f>
        <v>0</v>
      </c>
      <c r="H571">
        <f ca="1">+IF(AND(Matriz!C614=Contadores!H$1,TODAY()-Matriz!S614&lt;=0,Matriz!T614="")=TRUE,1,
   IF(AND(Matriz!C614=Contadores!H$1,TODAY()-Matriz!S614&gt;0,Matriz!T614="")=TRUE,2,
      IF(AND(Matriz!C614=Contadores!H$1,Matriz!T614&lt;&gt;"")=TRUE,3,0)
   )
)</f>
        <v>0</v>
      </c>
      <c r="I571">
        <f ca="1">+IF(AND(Matriz!C614=Contadores!I$1,TODAY()-Matriz!S614&lt;=0,Matriz!T614="")=TRUE,1,
   IF(AND(Matriz!C614=Contadores!I$1,TODAY()-Matriz!S614&gt;0,Matriz!T614="")=TRUE,2,
      IF(AND(Matriz!C614=Contadores!I$1,Matriz!T614&lt;&gt;"")=TRUE,3,0)
   )
)</f>
        <v>0</v>
      </c>
      <c r="J571">
        <f ca="1">+IF(AND(Matriz!C614=Contadores!J$1,TODAY()-Matriz!S614&lt;=0,Matriz!T614="")=TRUE,1,
   IF(AND(Matriz!C614=Contadores!J$1,TODAY()-Matriz!S614&gt;0,Matriz!T614="")=TRUE,2,
      IF(AND(Matriz!C614=Contadores!J$1,Matriz!T614&lt;&gt;"")=TRUE,3,0)
   )
)</f>
        <v>0</v>
      </c>
      <c r="K571">
        <f ca="1">+IF(AND(Matriz!C614=Contadores!K$1,TODAY()-Matriz!S614&lt;=0,Matriz!T614="")=TRUE,1,
   IF(AND(Matriz!C614=Contadores!K$1,TODAY()-Matriz!S614&gt;0,Matriz!T614="")=TRUE,2,
      IF(AND(Matriz!C614=Contadores!K$1,Matriz!T614&lt;&gt;"")=TRUE,3,0)
   )
)</f>
        <v>0</v>
      </c>
    </row>
    <row r="572" spans="1:11" x14ac:dyDescent="0.25">
      <c r="A572">
        <v>571</v>
      </c>
      <c r="B572">
        <f ca="1">+IF(AND(Matriz!C615=Contadores!B$1,TODAY()-Matriz!S615&lt;=0,Matriz!T615="")=TRUE,1,
   IF(AND(Matriz!C615=Contadores!B$1,TODAY()-Matriz!S615&gt;0,Matriz!T615="")=TRUE,2,
      IF(AND(Matriz!C615=Contadores!B$1,Matriz!T615&lt;&gt;"")=TRUE,3,0)
   )
)</f>
        <v>0</v>
      </c>
      <c r="C572">
        <f ca="1">+IF(AND(Matriz!C615=Contadores!C$1,TODAY()-Matriz!S615&lt;=0,Matriz!T615="")=TRUE,1,
   IF(AND(Matriz!C615=Contadores!C$1,TODAY()-Matriz!S615&gt;0,Matriz!T615="")=TRUE,2,
      IF(AND(Matriz!C615=Contadores!C$1,Matriz!T615&lt;&gt;"")=TRUE,3,0)
   )
)</f>
        <v>0</v>
      </c>
      <c r="D572">
        <f ca="1">+IF(AND(Matriz!C615=Contadores!D$1,TODAY()-Matriz!S615&lt;=0,Matriz!T615="")=TRUE,1,
   IF(AND(Matriz!C615=Contadores!D$1,TODAY()-Matriz!S615&gt;0,Matriz!T615="")=TRUE,2,
      IF(AND(Matriz!C615=Contadores!D$1,Matriz!T615&lt;&gt;"")=TRUE,3,0)
   )
)</f>
        <v>0</v>
      </c>
      <c r="E572">
        <f ca="1">+IF(AND(Matriz!C615=Contadores!E$1,TODAY()-Matriz!S615&lt;=0,Matriz!T615="")=TRUE,1,
   IF(AND(Matriz!C615=Contadores!E$1,TODAY()-Matriz!S615&gt;0,Matriz!T615="")=TRUE,2,
      IF(AND(Matriz!C615=Contadores!E$1,Matriz!T615&lt;&gt;"")=TRUE,3,0)
   )
)</f>
        <v>0</v>
      </c>
      <c r="F572">
        <f ca="1">+IF(AND(Matriz!C615=Contadores!F$1,TODAY()-Matriz!S615&lt;=0,Matriz!T615="")=TRUE,1,
   IF(AND(Matriz!C615=Contadores!F$1,TODAY()-Matriz!S615&gt;0,Matriz!T615="")=TRUE,2,
      IF(AND(Matriz!C615=Contadores!F$1,Matriz!T615&lt;&gt;"")=TRUE,3,0)
   )
)</f>
        <v>0</v>
      </c>
      <c r="G572">
        <f ca="1">+IF(AND(Matriz!C615=Contadores!G$1,TODAY()-Matriz!S615&lt;=0,Matriz!T615="")=TRUE,1,
   IF(AND(Matriz!C615=Contadores!G$1,TODAY()-Matriz!S615&gt;0,Matriz!T615="")=TRUE,2,
      IF(AND(Matriz!C615=Contadores!G$1,Matriz!T615&lt;&gt;"")=TRUE,3,0)
   )
)</f>
        <v>0</v>
      </c>
      <c r="H572">
        <f ca="1">+IF(AND(Matriz!C615=Contadores!H$1,TODAY()-Matriz!S615&lt;=0,Matriz!T615="")=TRUE,1,
   IF(AND(Matriz!C615=Contadores!H$1,TODAY()-Matriz!S615&gt;0,Matriz!T615="")=TRUE,2,
      IF(AND(Matriz!C615=Contadores!H$1,Matriz!T615&lt;&gt;"")=TRUE,3,0)
   )
)</f>
        <v>0</v>
      </c>
      <c r="I572">
        <f ca="1">+IF(AND(Matriz!C615=Contadores!I$1,TODAY()-Matriz!S615&lt;=0,Matriz!T615="")=TRUE,1,
   IF(AND(Matriz!C615=Contadores!I$1,TODAY()-Matriz!S615&gt;0,Matriz!T615="")=TRUE,2,
      IF(AND(Matriz!C615=Contadores!I$1,Matriz!T615&lt;&gt;"")=TRUE,3,0)
   )
)</f>
        <v>0</v>
      </c>
      <c r="J572">
        <f ca="1">+IF(AND(Matriz!C615=Contadores!J$1,TODAY()-Matriz!S615&lt;=0,Matriz!T615="")=TRUE,1,
   IF(AND(Matriz!C615=Contadores!J$1,TODAY()-Matriz!S615&gt;0,Matriz!T615="")=TRUE,2,
      IF(AND(Matriz!C615=Contadores!J$1,Matriz!T615&lt;&gt;"")=TRUE,3,0)
   )
)</f>
        <v>0</v>
      </c>
      <c r="K572">
        <f ca="1">+IF(AND(Matriz!C615=Contadores!K$1,TODAY()-Matriz!S615&lt;=0,Matriz!T615="")=TRUE,1,
   IF(AND(Matriz!C615=Contadores!K$1,TODAY()-Matriz!S615&gt;0,Matriz!T615="")=TRUE,2,
      IF(AND(Matriz!C615=Contadores!K$1,Matriz!T615&lt;&gt;"")=TRUE,3,0)
   )
)</f>
        <v>0</v>
      </c>
    </row>
    <row r="573" spans="1:11" x14ac:dyDescent="0.25">
      <c r="A573">
        <v>572</v>
      </c>
      <c r="B573">
        <f ca="1">+IF(AND(Matriz!C616=Contadores!B$1,TODAY()-Matriz!S616&lt;=0,Matriz!T616="")=TRUE,1,
   IF(AND(Matriz!C616=Contadores!B$1,TODAY()-Matriz!S616&gt;0,Matriz!T616="")=TRUE,2,
      IF(AND(Matriz!C616=Contadores!B$1,Matriz!T616&lt;&gt;"")=TRUE,3,0)
   )
)</f>
        <v>0</v>
      </c>
      <c r="C573">
        <f ca="1">+IF(AND(Matriz!C616=Contadores!C$1,TODAY()-Matriz!S616&lt;=0,Matriz!T616="")=TRUE,1,
   IF(AND(Matriz!C616=Contadores!C$1,TODAY()-Matriz!S616&gt;0,Matriz!T616="")=TRUE,2,
      IF(AND(Matriz!C616=Contadores!C$1,Matriz!T616&lt;&gt;"")=TRUE,3,0)
   )
)</f>
        <v>0</v>
      </c>
      <c r="D573">
        <f ca="1">+IF(AND(Matriz!C616=Contadores!D$1,TODAY()-Matriz!S616&lt;=0,Matriz!T616="")=TRUE,1,
   IF(AND(Matriz!C616=Contadores!D$1,TODAY()-Matriz!S616&gt;0,Matriz!T616="")=TRUE,2,
      IF(AND(Matriz!C616=Contadores!D$1,Matriz!T616&lt;&gt;"")=TRUE,3,0)
   )
)</f>
        <v>0</v>
      </c>
      <c r="E573">
        <f ca="1">+IF(AND(Matriz!C616=Contadores!E$1,TODAY()-Matriz!S616&lt;=0,Matriz!T616="")=TRUE,1,
   IF(AND(Matriz!C616=Contadores!E$1,TODAY()-Matriz!S616&gt;0,Matriz!T616="")=TRUE,2,
      IF(AND(Matriz!C616=Contadores!E$1,Matriz!T616&lt;&gt;"")=TRUE,3,0)
   )
)</f>
        <v>0</v>
      </c>
      <c r="F573">
        <f ca="1">+IF(AND(Matriz!C616=Contadores!F$1,TODAY()-Matriz!S616&lt;=0,Matriz!T616="")=TRUE,1,
   IF(AND(Matriz!C616=Contadores!F$1,TODAY()-Matriz!S616&gt;0,Matriz!T616="")=TRUE,2,
      IF(AND(Matriz!C616=Contadores!F$1,Matriz!T616&lt;&gt;"")=TRUE,3,0)
   )
)</f>
        <v>0</v>
      </c>
      <c r="G573">
        <f ca="1">+IF(AND(Matriz!C616=Contadores!G$1,TODAY()-Matriz!S616&lt;=0,Matriz!T616="")=TRUE,1,
   IF(AND(Matriz!C616=Contadores!G$1,TODAY()-Matriz!S616&gt;0,Matriz!T616="")=TRUE,2,
      IF(AND(Matriz!C616=Contadores!G$1,Matriz!T616&lt;&gt;"")=TRUE,3,0)
   )
)</f>
        <v>0</v>
      </c>
      <c r="H573">
        <f ca="1">+IF(AND(Matriz!C616=Contadores!H$1,TODAY()-Matriz!S616&lt;=0,Matriz!T616="")=TRUE,1,
   IF(AND(Matriz!C616=Contadores!H$1,TODAY()-Matriz!S616&gt;0,Matriz!T616="")=TRUE,2,
      IF(AND(Matriz!C616=Contadores!H$1,Matriz!T616&lt;&gt;"")=TRUE,3,0)
   )
)</f>
        <v>0</v>
      </c>
      <c r="I573">
        <f ca="1">+IF(AND(Matriz!C616=Contadores!I$1,TODAY()-Matriz!S616&lt;=0,Matriz!T616="")=TRUE,1,
   IF(AND(Matriz!C616=Contadores!I$1,TODAY()-Matriz!S616&gt;0,Matriz!T616="")=TRUE,2,
      IF(AND(Matriz!C616=Contadores!I$1,Matriz!T616&lt;&gt;"")=TRUE,3,0)
   )
)</f>
        <v>0</v>
      </c>
      <c r="J573">
        <f ca="1">+IF(AND(Matriz!C616=Contadores!J$1,TODAY()-Matriz!S616&lt;=0,Matriz!T616="")=TRUE,1,
   IF(AND(Matriz!C616=Contadores!J$1,TODAY()-Matriz!S616&gt;0,Matriz!T616="")=TRUE,2,
      IF(AND(Matriz!C616=Contadores!J$1,Matriz!T616&lt;&gt;"")=TRUE,3,0)
   )
)</f>
        <v>0</v>
      </c>
      <c r="K573">
        <f ca="1">+IF(AND(Matriz!C616=Contadores!K$1,TODAY()-Matriz!S616&lt;=0,Matriz!T616="")=TRUE,1,
   IF(AND(Matriz!C616=Contadores!K$1,TODAY()-Matriz!S616&gt;0,Matriz!T616="")=TRUE,2,
      IF(AND(Matriz!C616=Contadores!K$1,Matriz!T616&lt;&gt;"")=TRUE,3,0)
   )
)</f>
        <v>0</v>
      </c>
    </row>
    <row r="574" spans="1:11" x14ac:dyDescent="0.25">
      <c r="A574">
        <v>573</v>
      </c>
      <c r="B574">
        <f ca="1">+IF(AND(Matriz!C617=Contadores!B$1,TODAY()-Matriz!S617&lt;=0,Matriz!T617="")=TRUE,1,
   IF(AND(Matriz!C617=Contadores!B$1,TODAY()-Matriz!S617&gt;0,Matriz!T617="")=TRUE,2,
      IF(AND(Matriz!C617=Contadores!B$1,Matriz!T617&lt;&gt;"")=TRUE,3,0)
   )
)</f>
        <v>0</v>
      </c>
      <c r="C574">
        <f ca="1">+IF(AND(Matriz!C617=Contadores!C$1,TODAY()-Matriz!S617&lt;=0,Matriz!T617="")=TRUE,1,
   IF(AND(Matriz!C617=Contadores!C$1,TODAY()-Matriz!S617&gt;0,Matriz!T617="")=TRUE,2,
      IF(AND(Matriz!C617=Contadores!C$1,Matriz!T617&lt;&gt;"")=TRUE,3,0)
   )
)</f>
        <v>0</v>
      </c>
      <c r="D574">
        <f ca="1">+IF(AND(Matriz!C617=Contadores!D$1,TODAY()-Matriz!S617&lt;=0,Matriz!T617="")=TRUE,1,
   IF(AND(Matriz!C617=Contadores!D$1,TODAY()-Matriz!S617&gt;0,Matriz!T617="")=TRUE,2,
      IF(AND(Matriz!C617=Contadores!D$1,Matriz!T617&lt;&gt;"")=TRUE,3,0)
   )
)</f>
        <v>0</v>
      </c>
      <c r="E574">
        <f ca="1">+IF(AND(Matriz!C617=Contadores!E$1,TODAY()-Matriz!S617&lt;=0,Matriz!T617="")=TRUE,1,
   IF(AND(Matriz!C617=Contadores!E$1,TODAY()-Matriz!S617&gt;0,Matriz!T617="")=TRUE,2,
      IF(AND(Matriz!C617=Contadores!E$1,Matriz!T617&lt;&gt;"")=TRUE,3,0)
   )
)</f>
        <v>0</v>
      </c>
      <c r="F574">
        <f ca="1">+IF(AND(Matriz!C617=Contadores!F$1,TODAY()-Matriz!S617&lt;=0,Matriz!T617="")=TRUE,1,
   IF(AND(Matriz!C617=Contadores!F$1,TODAY()-Matriz!S617&gt;0,Matriz!T617="")=TRUE,2,
      IF(AND(Matriz!C617=Contadores!F$1,Matriz!T617&lt;&gt;"")=TRUE,3,0)
   )
)</f>
        <v>0</v>
      </c>
      <c r="G574">
        <f ca="1">+IF(AND(Matriz!C617=Contadores!G$1,TODAY()-Matriz!S617&lt;=0,Matriz!T617="")=TRUE,1,
   IF(AND(Matriz!C617=Contadores!G$1,TODAY()-Matriz!S617&gt;0,Matriz!T617="")=TRUE,2,
      IF(AND(Matriz!C617=Contadores!G$1,Matriz!T617&lt;&gt;"")=TRUE,3,0)
   )
)</f>
        <v>0</v>
      </c>
      <c r="H574">
        <f ca="1">+IF(AND(Matriz!C617=Contadores!H$1,TODAY()-Matriz!S617&lt;=0,Matriz!T617="")=TRUE,1,
   IF(AND(Matriz!C617=Contadores!H$1,TODAY()-Matriz!S617&gt;0,Matriz!T617="")=TRUE,2,
      IF(AND(Matriz!C617=Contadores!H$1,Matriz!T617&lt;&gt;"")=TRUE,3,0)
   )
)</f>
        <v>0</v>
      </c>
      <c r="I574">
        <f ca="1">+IF(AND(Matriz!C617=Contadores!I$1,TODAY()-Matriz!S617&lt;=0,Matriz!T617="")=TRUE,1,
   IF(AND(Matriz!C617=Contadores!I$1,TODAY()-Matriz!S617&gt;0,Matriz!T617="")=TRUE,2,
      IF(AND(Matriz!C617=Contadores!I$1,Matriz!T617&lt;&gt;"")=TRUE,3,0)
   )
)</f>
        <v>0</v>
      </c>
      <c r="J574">
        <f ca="1">+IF(AND(Matriz!C617=Contadores!J$1,TODAY()-Matriz!S617&lt;=0,Matriz!T617="")=TRUE,1,
   IF(AND(Matriz!C617=Contadores!J$1,TODAY()-Matriz!S617&gt;0,Matriz!T617="")=TRUE,2,
      IF(AND(Matriz!C617=Contadores!J$1,Matriz!T617&lt;&gt;"")=TRUE,3,0)
   )
)</f>
        <v>0</v>
      </c>
      <c r="K574">
        <f ca="1">+IF(AND(Matriz!C617=Contadores!K$1,TODAY()-Matriz!S617&lt;=0,Matriz!T617="")=TRUE,1,
   IF(AND(Matriz!C617=Contadores!K$1,TODAY()-Matriz!S617&gt;0,Matriz!T617="")=TRUE,2,
      IF(AND(Matriz!C617=Contadores!K$1,Matriz!T617&lt;&gt;"")=TRUE,3,0)
   )
)</f>
        <v>0</v>
      </c>
    </row>
    <row r="575" spans="1:11" x14ac:dyDescent="0.25">
      <c r="A575">
        <v>574</v>
      </c>
      <c r="B575">
        <f ca="1">+IF(AND(Matriz!C618=Contadores!B$1,TODAY()-Matriz!S618&lt;=0,Matriz!T618="")=TRUE,1,
   IF(AND(Matriz!C618=Contadores!B$1,TODAY()-Matriz!S618&gt;0,Matriz!T618="")=TRUE,2,
      IF(AND(Matriz!C618=Contadores!B$1,Matriz!T618&lt;&gt;"")=TRUE,3,0)
   )
)</f>
        <v>0</v>
      </c>
      <c r="C575">
        <f ca="1">+IF(AND(Matriz!C618=Contadores!C$1,TODAY()-Matriz!S618&lt;=0,Matriz!T618="")=TRUE,1,
   IF(AND(Matriz!C618=Contadores!C$1,TODAY()-Matriz!S618&gt;0,Matriz!T618="")=TRUE,2,
      IF(AND(Matriz!C618=Contadores!C$1,Matriz!T618&lt;&gt;"")=TRUE,3,0)
   )
)</f>
        <v>0</v>
      </c>
      <c r="D575">
        <f ca="1">+IF(AND(Matriz!C618=Contadores!D$1,TODAY()-Matriz!S618&lt;=0,Matriz!T618="")=TRUE,1,
   IF(AND(Matriz!C618=Contadores!D$1,TODAY()-Matriz!S618&gt;0,Matriz!T618="")=TRUE,2,
      IF(AND(Matriz!C618=Contadores!D$1,Matriz!T618&lt;&gt;"")=TRUE,3,0)
   )
)</f>
        <v>0</v>
      </c>
      <c r="E575">
        <f ca="1">+IF(AND(Matriz!C618=Contadores!E$1,TODAY()-Matriz!S618&lt;=0,Matriz!T618="")=TRUE,1,
   IF(AND(Matriz!C618=Contadores!E$1,TODAY()-Matriz!S618&gt;0,Matriz!T618="")=TRUE,2,
      IF(AND(Matriz!C618=Contadores!E$1,Matriz!T618&lt;&gt;"")=TRUE,3,0)
   )
)</f>
        <v>0</v>
      </c>
      <c r="F575">
        <f ca="1">+IF(AND(Matriz!C618=Contadores!F$1,TODAY()-Matriz!S618&lt;=0,Matriz!T618="")=TRUE,1,
   IF(AND(Matriz!C618=Contadores!F$1,TODAY()-Matriz!S618&gt;0,Matriz!T618="")=TRUE,2,
      IF(AND(Matriz!C618=Contadores!F$1,Matriz!T618&lt;&gt;"")=TRUE,3,0)
   )
)</f>
        <v>0</v>
      </c>
      <c r="G575">
        <f ca="1">+IF(AND(Matriz!C618=Contadores!G$1,TODAY()-Matriz!S618&lt;=0,Matriz!T618="")=TRUE,1,
   IF(AND(Matriz!C618=Contadores!G$1,TODAY()-Matriz!S618&gt;0,Matriz!T618="")=TRUE,2,
      IF(AND(Matriz!C618=Contadores!G$1,Matriz!T618&lt;&gt;"")=TRUE,3,0)
   )
)</f>
        <v>0</v>
      </c>
      <c r="H575">
        <f ca="1">+IF(AND(Matriz!C618=Contadores!H$1,TODAY()-Matriz!S618&lt;=0,Matriz!T618="")=TRUE,1,
   IF(AND(Matriz!C618=Contadores!H$1,TODAY()-Matriz!S618&gt;0,Matriz!T618="")=TRUE,2,
      IF(AND(Matriz!C618=Contadores!H$1,Matriz!T618&lt;&gt;"")=TRUE,3,0)
   )
)</f>
        <v>0</v>
      </c>
      <c r="I575">
        <f ca="1">+IF(AND(Matriz!C618=Contadores!I$1,TODAY()-Matriz!S618&lt;=0,Matriz!T618="")=TRUE,1,
   IF(AND(Matriz!C618=Contadores!I$1,TODAY()-Matriz!S618&gt;0,Matriz!T618="")=TRUE,2,
      IF(AND(Matriz!C618=Contadores!I$1,Matriz!T618&lt;&gt;"")=TRUE,3,0)
   )
)</f>
        <v>0</v>
      </c>
      <c r="J575">
        <f ca="1">+IF(AND(Matriz!C618=Contadores!J$1,TODAY()-Matriz!S618&lt;=0,Matriz!T618="")=TRUE,1,
   IF(AND(Matriz!C618=Contadores!J$1,TODAY()-Matriz!S618&gt;0,Matriz!T618="")=TRUE,2,
      IF(AND(Matriz!C618=Contadores!J$1,Matriz!T618&lt;&gt;"")=TRUE,3,0)
   )
)</f>
        <v>0</v>
      </c>
      <c r="K575">
        <f ca="1">+IF(AND(Matriz!C618=Contadores!K$1,TODAY()-Matriz!S618&lt;=0,Matriz!T618="")=TRUE,1,
   IF(AND(Matriz!C618=Contadores!K$1,TODAY()-Matriz!S618&gt;0,Matriz!T618="")=TRUE,2,
      IF(AND(Matriz!C618=Contadores!K$1,Matriz!T618&lt;&gt;"")=TRUE,3,0)
   )
)</f>
        <v>0</v>
      </c>
    </row>
    <row r="576" spans="1:11" x14ac:dyDescent="0.25">
      <c r="A576">
        <v>575</v>
      </c>
      <c r="B576">
        <f ca="1">+IF(AND(Matriz!C619=Contadores!B$1,TODAY()-Matriz!S619&lt;=0,Matriz!T619="")=TRUE,1,
   IF(AND(Matriz!C619=Contadores!B$1,TODAY()-Matriz!S619&gt;0,Matriz!T619="")=TRUE,2,
      IF(AND(Matriz!C619=Contadores!B$1,Matriz!T619&lt;&gt;"")=TRUE,3,0)
   )
)</f>
        <v>0</v>
      </c>
      <c r="C576">
        <f ca="1">+IF(AND(Matriz!C619=Contadores!C$1,TODAY()-Matriz!S619&lt;=0,Matriz!T619="")=TRUE,1,
   IF(AND(Matriz!C619=Contadores!C$1,TODAY()-Matriz!S619&gt;0,Matriz!T619="")=TRUE,2,
      IF(AND(Matriz!C619=Contadores!C$1,Matriz!T619&lt;&gt;"")=TRUE,3,0)
   )
)</f>
        <v>0</v>
      </c>
      <c r="D576">
        <f ca="1">+IF(AND(Matriz!C619=Contadores!D$1,TODAY()-Matriz!S619&lt;=0,Matriz!T619="")=TRUE,1,
   IF(AND(Matriz!C619=Contadores!D$1,TODAY()-Matriz!S619&gt;0,Matriz!T619="")=TRUE,2,
      IF(AND(Matriz!C619=Contadores!D$1,Matriz!T619&lt;&gt;"")=TRUE,3,0)
   )
)</f>
        <v>0</v>
      </c>
      <c r="E576">
        <f ca="1">+IF(AND(Matriz!C619=Contadores!E$1,TODAY()-Matriz!S619&lt;=0,Matriz!T619="")=TRUE,1,
   IF(AND(Matriz!C619=Contadores!E$1,TODAY()-Matriz!S619&gt;0,Matriz!T619="")=TRUE,2,
      IF(AND(Matriz!C619=Contadores!E$1,Matriz!T619&lt;&gt;"")=TRUE,3,0)
   )
)</f>
        <v>0</v>
      </c>
      <c r="F576">
        <f ca="1">+IF(AND(Matriz!C619=Contadores!F$1,TODAY()-Matriz!S619&lt;=0,Matriz!T619="")=TRUE,1,
   IF(AND(Matriz!C619=Contadores!F$1,TODAY()-Matriz!S619&gt;0,Matriz!T619="")=TRUE,2,
      IF(AND(Matriz!C619=Contadores!F$1,Matriz!T619&lt;&gt;"")=TRUE,3,0)
   )
)</f>
        <v>0</v>
      </c>
      <c r="G576">
        <f ca="1">+IF(AND(Matriz!C619=Contadores!G$1,TODAY()-Matriz!S619&lt;=0,Matriz!T619="")=TRUE,1,
   IF(AND(Matriz!C619=Contadores!G$1,TODAY()-Matriz!S619&gt;0,Matriz!T619="")=TRUE,2,
      IF(AND(Matriz!C619=Contadores!G$1,Matriz!T619&lt;&gt;"")=TRUE,3,0)
   )
)</f>
        <v>0</v>
      </c>
      <c r="H576">
        <f ca="1">+IF(AND(Matriz!C619=Contadores!H$1,TODAY()-Matriz!S619&lt;=0,Matriz!T619="")=TRUE,1,
   IF(AND(Matriz!C619=Contadores!H$1,TODAY()-Matriz!S619&gt;0,Matriz!T619="")=TRUE,2,
      IF(AND(Matriz!C619=Contadores!H$1,Matriz!T619&lt;&gt;"")=TRUE,3,0)
   )
)</f>
        <v>0</v>
      </c>
      <c r="I576">
        <f ca="1">+IF(AND(Matriz!C619=Contadores!I$1,TODAY()-Matriz!S619&lt;=0,Matriz!T619="")=TRUE,1,
   IF(AND(Matriz!C619=Contadores!I$1,TODAY()-Matriz!S619&gt;0,Matriz!T619="")=TRUE,2,
      IF(AND(Matriz!C619=Contadores!I$1,Matriz!T619&lt;&gt;"")=TRUE,3,0)
   )
)</f>
        <v>0</v>
      </c>
      <c r="J576">
        <f ca="1">+IF(AND(Matriz!C619=Contadores!J$1,TODAY()-Matriz!S619&lt;=0,Matriz!T619="")=TRUE,1,
   IF(AND(Matriz!C619=Contadores!J$1,TODAY()-Matriz!S619&gt;0,Matriz!T619="")=TRUE,2,
      IF(AND(Matriz!C619=Contadores!J$1,Matriz!T619&lt;&gt;"")=TRUE,3,0)
   )
)</f>
        <v>0</v>
      </c>
      <c r="K576">
        <f ca="1">+IF(AND(Matriz!C619=Contadores!K$1,TODAY()-Matriz!S619&lt;=0,Matriz!T619="")=TRUE,1,
   IF(AND(Matriz!C619=Contadores!K$1,TODAY()-Matriz!S619&gt;0,Matriz!T619="")=TRUE,2,
      IF(AND(Matriz!C619=Contadores!K$1,Matriz!T619&lt;&gt;"")=TRUE,3,0)
   )
)</f>
        <v>0</v>
      </c>
    </row>
    <row r="577" spans="1:11" x14ac:dyDescent="0.25">
      <c r="A577">
        <v>576</v>
      </c>
      <c r="B577">
        <f ca="1">+IF(AND(Matriz!C620=Contadores!B$1,TODAY()-Matriz!S620&lt;=0,Matriz!T620="")=TRUE,1,
   IF(AND(Matriz!C620=Contadores!B$1,TODAY()-Matriz!S620&gt;0,Matriz!T620="")=TRUE,2,
      IF(AND(Matriz!C620=Contadores!B$1,Matriz!T620&lt;&gt;"")=TRUE,3,0)
   )
)</f>
        <v>0</v>
      </c>
      <c r="C577">
        <f ca="1">+IF(AND(Matriz!C620=Contadores!C$1,TODAY()-Matriz!S620&lt;=0,Matriz!T620="")=TRUE,1,
   IF(AND(Matriz!C620=Contadores!C$1,TODAY()-Matriz!S620&gt;0,Matriz!T620="")=TRUE,2,
      IF(AND(Matriz!C620=Contadores!C$1,Matriz!T620&lt;&gt;"")=TRUE,3,0)
   )
)</f>
        <v>0</v>
      </c>
      <c r="D577">
        <f ca="1">+IF(AND(Matriz!C620=Contadores!D$1,TODAY()-Matriz!S620&lt;=0,Matriz!T620="")=TRUE,1,
   IF(AND(Matriz!C620=Contadores!D$1,TODAY()-Matriz!S620&gt;0,Matriz!T620="")=TRUE,2,
      IF(AND(Matriz!C620=Contadores!D$1,Matriz!T620&lt;&gt;"")=TRUE,3,0)
   )
)</f>
        <v>0</v>
      </c>
      <c r="E577">
        <f ca="1">+IF(AND(Matriz!C620=Contadores!E$1,TODAY()-Matriz!S620&lt;=0,Matriz!T620="")=TRUE,1,
   IF(AND(Matriz!C620=Contadores!E$1,TODAY()-Matriz!S620&gt;0,Matriz!T620="")=TRUE,2,
      IF(AND(Matriz!C620=Contadores!E$1,Matriz!T620&lt;&gt;"")=TRUE,3,0)
   )
)</f>
        <v>0</v>
      </c>
      <c r="F577">
        <f ca="1">+IF(AND(Matriz!C620=Contadores!F$1,TODAY()-Matriz!S620&lt;=0,Matriz!T620="")=TRUE,1,
   IF(AND(Matriz!C620=Contadores!F$1,TODAY()-Matriz!S620&gt;0,Matriz!T620="")=TRUE,2,
      IF(AND(Matriz!C620=Contadores!F$1,Matriz!T620&lt;&gt;"")=TRUE,3,0)
   )
)</f>
        <v>0</v>
      </c>
      <c r="G577">
        <f ca="1">+IF(AND(Matriz!C620=Contadores!G$1,TODAY()-Matriz!S620&lt;=0,Matriz!T620="")=TRUE,1,
   IF(AND(Matriz!C620=Contadores!G$1,TODAY()-Matriz!S620&gt;0,Matriz!T620="")=TRUE,2,
      IF(AND(Matriz!C620=Contadores!G$1,Matriz!T620&lt;&gt;"")=TRUE,3,0)
   )
)</f>
        <v>0</v>
      </c>
      <c r="H577">
        <f ca="1">+IF(AND(Matriz!C620=Contadores!H$1,TODAY()-Matriz!S620&lt;=0,Matriz!T620="")=TRUE,1,
   IF(AND(Matriz!C620=Contadores!H$1,TODAY()-Matriz!S620&gt;0,Matriz!T620="")=TRUE,2,
      IF(AND(Matriz!C620=Contadores!H$1,Matriz!T620&lt;&gt;"")=TRUE,3,0)
   )
)</f>
        <v>0</v>
      </c>
      <c r="I577">
        <f ca="1">+IF(AND(Matriz!C620=Contadores!I$1,TODAY()-Matriz!S620&lt;=0,Matriz!T620="")=TRUE,1,
   IF(AND(Matriz!C620=Contadores!I$1,TODAY()-Matriz!S620&gt;0,Matriz!T620="")=TRUE,2,
      IF(AND(Matriz!C620=Contadores!I$1,Matriz!T620&lt;&gt;"")=TRUE,3,0)
   )
)</f>
        <v>0</v>
      </c>
      <c r="J577">
        <f ca="1">+IF(AND(Matriz!C620=Contadores!J$1,TODAY()-Matriz!S620&lt;=0,Matriz!T620="")=TRUE,1,
   IF(AND(Matriz!C620=Contadores!J$1,TODAY()-Matriz!S620&gt;0,Matriz!T620="")=TRUE,2,
      IF(AND(Matriz!C620=Contadores!J$1,Matriz!T620&lt;&gt;"")=TRUE,3,0)
   )
)</f>
        <v>0</v>
      </c>
      <c r="K577">
        <f ca="1">+IF(AND(Matriz!C620=Contadores!K$1,TODAY()-Matriz!S620&lt;=0,Matriz!T620="")=TRUE,1,
   IF(AND(Matriz!C620=Contadores!K$1,TODAY()-Matriz!S620&gt;0,Matriz!T620="")=TRUE,2,
      IF(AND(Matriz!C620=Contadores!K$1,Matriz!T620&lt;&gt;"")=TRUE,3,0)
   )
)</f>
        <v>0</v>
      </c>
    </row>
    <row r="578" spans="1:11" x14ac:dyDescent="0.25">
      <c r="A578">
        <v>577</v>
      </c>
      <c r="B578">
        <f ca="1">+IF(AND(Matriz!C621=Contadores!B$1,TODAY()-Matriz!S621&lt;=0,Matriz!T621="")=TRUE,1,
   IF(AND(Matriz!C621=Contadores!B$1,TODAY()-Matriz!S621&gt;0,Matriz!T621="")=TRUE,2,
      IF(AND(Matriz!C621=Contadores!B$1,Matriz!T621&lt;&gt;"")=TRUE,3,0)
   )
)</f>
        <v>0</v>
      </c>
      <c r="C578">
        <f ca="1">+IF(AND(Matriz!C621=Contadores!C$1,TODAY()-Matriz!S621&lt;=0,Matriz!T621="")=TRUE,1,
   IF(AND(Matriz!C621=Contadores!C$1,TODAY()-Matriz!S621&gt;0,Matriz!T621="")=TRUE,2,
      IF(AND(Matriz!C621=Contadores!C$1,Matriz!T621&lt;&gt;"")=TRUE,3,0)
   )
)</f>
        <v>0</v>
      </c>
      <c r="D578">
        <f ca="1">+IF(AND(Matriz!C621=Contadores!D$1,TODAY()-Matriz!S621&lt;=0,Matriz!T621="")=TRUE,1,
   IF(AND(Matriz!C621=Contadores!D$1,TODAY()-Matriz!S621&gt;0,Matriz!T621="")=TRUE,2,
      IF(AND(Matriz!C621=Contadores!D$1,Matriz!T621&lt;&gt;"")=TRUE,3,0)
   )
)</f>
        <v>0</v>
      </c>
      <c r="E578">
        <f ca="1">+IF(AND(Matriz!C621=Contadores!E$1,TODAY()-Matriz!S621&lt;=0,Matriz!T621="")=TRUE,1,
   IF(AND(Matriz!C621=Contadores!E$1,TODAY()-Matriz!S621&gt;0,Matriz!T621="")=TRUE,2,
      IF(AND(Matriz!C621=Contadores!E$1,Matriz!T621&lt;&gt;"")=TRUE,3,0)
   )
)</f>
        <v>0</v>
      </c>
      <c r="F578">
        <f ca="1">+IF(AND(Matriz!C621=Contadores!F$1,TODAY()-Matriz!S621&lt;=0,Matriz!T621="")=TRUE,1,
   IF(AND(Matriz!C621=Contadores!F$1,TODAY()-Matriz!S621&gt;0,Matriz!T621="")=TRUE,2,
      IF(AND(Matriz!C621=Contadores!F$1,Matriz!T621&lt;&gt;"")=TRUE,3,0)
   )
)</f>
        <v>0</v>
      </c>
      <c r="G578">
        <f ca="1">+IF(AND(Matriz!C621=Contadores!G$1,TODAY()-Matriz!S621&lt;=0,Matriz!T621="")=TRUE,1,
   IF(AND(Matriz!C621=Contadores!G$1,TODAY()-Matriz!S621&gt;0,Matriz!T621="")=TRUE,2,
      IF(AND(Matriz!C621=Contadores!G$1,Matriz!T621&lt;&gt;"")=TRUE,3,0)
   )
)</f>
        <v>0</v>
      </c>
      <c r="H578">
        <f ca="1">+IF(AND(Matriz!C621=Contadores!H$1,TODAY()-Matriz!S621&lt;=0,Matriz!T621="")=TRUE,1,
   IF(AND(Matriz!C621=Contadores!H$1,TODAY()-Matriz!S621&gt;0,Matriz!T621="")=TRUE,2,
      IF(AND(Matriz!C621=Contadores!H$1,Matriz!T621&lt;&gt;"")=TRUE,3,0)
   )
)</f>
        <v>0</v>
      </c>
      <c r="I578">
        <f ca="1">+IF(AND(Matriz!C621=Contadores!I$1,TODAY()-Matriz!S621&lt;=0,Matriz!T621="")=TRUE,1,
   IF(AND(Matriz!C621=Contadores!I$1,TODAY()-Matriz!S621&gt;0,Matriz!T621="")=TRUE,2,
      IF(AND(Matriz!C621=Contadores!I$1,Matriz!T621&lt;&gt;"")=TRUE,3,0)
   )
)</f>
        <v>0</v>
      </c>
      <c r="J578">
        <f ca="1">+IF(AND(Matriz!C621=Contadores!J$1,TODAY()-Matriz!S621&lt;=0,Matriz!T621="")=TRUE,1,
   IF(AND(Matriz!C621=Contadores!J$1,TODAY()-Matriz!S621&gt;0,Matriz!T621="")=TRUE,2,
      IF(AND(Matriz!C621=Contadores!J$1,Matriz!T621&lt;&gt;"")=TRUE,3,0)
   )
)</f>
        <v>0</v>
      </c>
      <c r="K578">
        <f ca="1">+IF(AND(Matriz!C621=Contadores!K$1,TODAY()-Matriz!S621&lt;=0,Matriz!T621="")=TRUE,1,
   IF(AND(Matriz!C621=Contadores!K$1,TODAY()-Matriz!S621&gt;0,Matriz!T621="")=TRUE,2,
      IF(AND(Matriz!C621=Contadores!K$1,Matriz!T621&lt;&gt;"")=TRUE,3,0)
   )
)</f>
        <v>0</v>
      </c>
    </row>
    <row r="579" spans="1:11" x14ac:dyDescent="0.25">
      <c r="A579">
        <v>578</v>
      </c>
      <c r="B579">
        <f ca="1">+IF(AND(Matriz!C622=Contadores!B$1,TODAY()-Matriz!S622&lt;=0,Matriz!T622="")=TRUE,1,
   IF(AND(Matriz!C622=Contadores!B$1,TODAY()-Matriz!S622&gt;0,Matriz!T622="")=TRUE,2,
      IF(AND(Matriz!C622=Contadores!B$1,Matriz!T622&lt;&gt;"")=TRUE,3,0)
   )
)</f>
        <v>0</v>
      </c>
      <c r="C579">
        <f ca="1">+IF(AND(Matriz!C622=Contadores!C$1,TODAY()-Matriz!S622&lt;=0,Matriz!T622="")=TRUE,1,
   IF(AND(Matriz!C622=Contadores!C$1,TODAY()-Matriz!S622&gt;0,Matriz!T622="")=TRUE,2,
      IF(AND(Matriz!C622=Contadores!C$1,Matriz!T622&lt;&gt;"")=TRUE,3,0)
   )
)</f>
        <v>0</v>
      </c>
      <c r="D579">
        <f ca="1">+IF(AND(Matriz!C622=Contadores!D$1,TODAY()-Matriz!S622&lt;=0,Matriz!T622="")=TRUE,1,
   IF(AND(Matriz!C622=Contadores!D$1,TODAY()-Matriz!S622&gt;0,Matriz!T622="")=TRUE,2,
      IF(AND(Matriz!C622=Contadores!D$1,Matriz!T622&lt;&gt;"")=TRUE,3,0)
   )
)</f>
        <v>0</v>
      </c>
      <c r="E579">
        <f ca="1">+IF(AND(Matriz!C622=Contadores!E$1,TODAY()-Matriz!S622&lt;=0,Matriz!T622="")=TRUE,1,
   IF(AND(Matriz!C622=Contadores!E$1,TODAY()-Matriz!S622&gt;0,Matriz!T622="")=TRUE,2,
      IF(AND(Matriz!C622=Contadores!E$1,Matriz!T622&lt;&gt;"")=TRUE,3,0)
   )
)</f>
        <v>0</v>
      </c>
      <c r="F579">
        <f ca="1">+IF(AND(Matriz!C622=Contadores!F$1,TODAY()-Matriz!S622&lt;=0,Matriz!T622="")=TRUE,1,
   IF(AND(Matriz!C622=Contadores!F$1,TODAY()-Matriz!S622&gt;0,Matriz!T622="")=TRUE,2,
      IF(AND(Matriz!C622=Contadores!F$1,Matriz!T622&lt;&gt;"")=TRUE,3,0)
   )
)</f>
        <v>0</v>
      </c>
      <c r="G579">
        <f ca="1">+IF(AND(Matriz!C622=Contadores!G$1,TODAY()-Matriz!S622&lt;=0,Matriz!T622="")=TRUE,1,
   IF(AND(Matriz!C622=Contadores!G$1,TODAY()-Matriz!S622&gt;0,Matriz!T622="")=TRUE,2,
      IF(AND(Matriz!C622=Contadores!G$1,Matriz!T622&lt;&gt;"")=TRUE,3,0)
   )
)</f>
        <v>0</v>
      </c>
      <c r="H579">
        <f ca="1">+IF(AND(Matriz!C622=Contadores!H$1,TODAY()-Matriz!S622&lt;=0,Matriz!T622="")=TRUE,1,
   IF(AND(Matriz!C622=Contadores!H$1,TODAY()-Matriz!S622&gt;0,Matriz!T622="")=TRUE,2,
      IF(AND(Matriz!C622=Contadores!H$1,Matriz!T622&lt;&gt;"")=TRUE,3,0)
   )
)</f>
        <v>0</v>
      </c>
      <c r="I579">
        <f ca="1">+IF(AND(Matriz!C622=Contadores!I$1,TODAY()-Matriz!S622&lt;=0,Matriz!T622="")=TRUE,1,
   IF(AND(Matriz!C622=Contadores!I$1,TODAY()-Matriz!S622&gt;0,Matriz!T622="")=TRUE,2,
      IF(AND(Matriz!C622=Contadores!I$1,Matriz!T622&lt;&gt;"")=TRUE,3,0)
   )
)</f>
        <v>0</v>
      </c>
      <c r="J579">
        <f ca="1">+IF(AND(Matriz!C622=Contadores!J$1,TODAY()-Matriz!S622&lt;=0,Matriz!T622="")=TRUE,1,
   IF(AND(Matriz!C622=Contadores!J$1,TODAY()-Matriz!S622&gt;0,Matriz!T622="")=TRUE,2,
      IF(AND(Matriz!C622=Contadores!J$1,Matriz!T622&lt;&gt;"")=TRUE,3,0)
   )
)</f>
        <v>0</v>
      </c>
      <c r="K579">
        <f ca="1">+IF(AND(Matriz!C622=Contadores!K$1,TODAY()-Matriz!S622&lt;=0,Matriz!T622="")=TRUE,1,
   IF(AND(Matriz!C622=Contadores!K$1,TODAY()-Matriz!S622&gt;0,Matriz!T622="")=TRUE,2,
      IF(AND(Matriz!C622=Contadores!K$1,Matriz!T622&lt;&gt;"")=TRUE,3,0)
   )
)</f>
        <v>0</v>
      </c>
    </row>
    <row r="580" spans="1:11" x14ac:dyDescent="0.25">
      <c r="A580">
        <v>579</v>
      </c>
      <c r="B580">
        <f ca="1">+IF(AND(Matriz!C623=Contadores!B$1,TODAY()-Matriz!S623&lt;=0,Matriz!T623="")=TRUE,1,
   IF(AND(Matriz!C623=Contadores!B$1,TODAY()-Matriz!S623&gt;0,Matriz!T623="")=TRUE,2,
      IF(AND(Matriz!C623=Contadores!B$1,Matriz!T623&lt;&gt;"")=TRUE,3,0)
   )
)</f>
        <v>0</v>
      </c>
      <c r="C580">
        <f ca="1">+IF(AND(Matriz!C623=Contadores!C$1,TODAY()-Matriz!S623&lt;=0,Matriz!T623="")=TRUE,1,
   IF(AND(Matriz!C623=Contadores!C$1,TODAY()-Matriz!S623&gt;0,Matriz!T623="")=TRUE,2,
      IF(AND(Matriz!C623=Contadores!C$1,Matriz!T623&lt;&gt;"")=TRUE,3,0)
   )
)</f>
        <v>0</v>
      </c>
      <c r="D580">
        <f ca="1">+IF(AND(Matriz!C623=Contadores!D$1,TODAY()-Matriz!S623&lt;=0,Matriz!T623="")=TRUE,1,
   IF(AND(Matriz!C623=Contadores!D$1,TODAY()-Matriz!S623&gt;0,Matriz!T623="")=TRUE,2,
      IF(AND(Matriz!C623=Contadores!D$1,Matriz!T623&lt;&gt;"")=TRUE,3,0)
   )
)</f>
        <v>0</v>
      </c>
      <c r="E580">
        <f ca="1">+IF(AND(Matriz!C623=Contadores!E$1,TODAY()-Matriz!S623&lt;=0,Matriz!T623="")=TRUE,1,
   IF(AND(Matriz!C623=Contadores!E$1,TODAY()-Matriz!S623&gt;0,Matriz!T623="")=TRUE,2,
      IF(AND(Matriz!C623=Contadores!E$1,Matriz!T623&lt;&gt;"")=TRUE,3,0)
   )
)</f>
        <v>0</v>
      </c>
      <c r="F580">
        <f ca="1">+IF(AND(Matriz!C623=Contadores!F$1,TODAY()-Matriz!S623&lt;=0,Matriz!T623="")=TRUE,1,
   IF(AND(Matriz!C623=Contadores!F$1,TODAY()-Matriz!S623&gt;0,Matriz!T623="")=TRUE,2,
      IF(AND(Matriz!C623=Contadores!F$1,Matriz!T623&lt;&gt;"")=TRUE,3,0)
   )
)</f>
        <v>0</v>
      </c>
      <c r="G580">
        <f ca="1">+IF(AND(Matriz!C623=Contadores!G$1,TODAY()-Matriz!S623&lt;=0,Matriz!T623="")=TRUE,1,
   IF(AND(Matriz!C623=Contadores!G$1,TODAY()-Matriz!S623&gt;0,Matriz!T623="")=TRUE,2,
      IF(AND(Matriz!C623=Contadores!G$1,Matriz!T623&lt;&gt;"")=TRUE,3,0)
   )
)</f>
        <v>0</v>
      </c>
      <c r="H580">
        <f ca="1">+IF(AND(Matriz!C623=Contadores!H$1,TODAY()-Matriz!S623&lt;=0,Matriz!T623="")=TRUE,1,
   IF(AND(Matriz!C623=Contadores!H$1,TODAY()-Matriz!S623&gt;0,Matriz!T623="")=TRUE,2,
      IF(AND(Matriz!C623=Contadores!H$1,Matriz!T623&lt;&gt;"")=TRUE,3,0)
   )
)</f>
        <v>0</v>
      </c>
      <c r="I580">
        <f ca="1">+IF(AND(Matriz!C623=Contadores!I$1,TODAY()-Matriz!S623&lt;=0,Matriz!T623="")=TRUE,1,
   IF(AND(Matriz!C623=Contadores!I$1,TODAY()-Matriz!S623&gt;0,Matriz!T623="")=TRUE,2,
      IF(AND(Matriz!C623=Contadores!I$1,Matriz!T623&lt;&gt;"")=TRUE,3,0)
   )
)</f>
        <v>0</v>
      </c>
      <c r="J580">
        <f ca="1">+IF(AND(Matriz!C623=Contadores!J$1,TODAY()-Matriz!S623&lt;=0,Matriz!T623="")=TRUE,1,
   IF(AND(Matriz!C623=Contadores!J$1,TODAY()-Matriz!S623&gt;0,Matriz!T623="")=TRUE,2,
      IF(AND(Matriz!C623=Contadores!J$1,Matriz!T623&lt;&gt;"")=TRUE,3,0)
   )
)</f>
        <v>0</v>
      </c>
      <c r="K580">
        <f ca="1">+IF(AND(Matriz!C623=Contadores!K$1,TODAY()-Matriz!S623&lt;=0,Matriz!T623="")=TRUE,1,
   IF(AND(Matriz!C623=Contadores!K$1,TODAY()-Matriz!S623&gt;0,Matriz!T623="")=TRUE,2,
      IF(AND(Matriz!C623=Contadores!K$1,Matriz!T623&lt;&gt;"")=TRUE,3,0)
   )
)</f>
        <v>0</v>
      </c>
    </row>
    <row r="581" spans="1:11" x14ac:dyDescent="0.25">
      <c r="A581">
        <v>580</v>
      </c>
      <c r="B581">
        <f ca="1">+IF(AND(Matriz!C624=Contadores!B$1,TODAY()-Matriz!S624&lt;=0,Matriz!T624="")=TRUE,1,
   IF(AND(Matriz!C624=Contadores!B$1,TODAY()-Matriz!S624&gt;0,Matriz!T624="")=TRUE,2,
      IF(AND(Matriz!C624=Contadores!B$1,Matriz!T624&lt;&gt;"")=TRUE,3,0)
   )
)</f>
        <v>0</v>
      </c>
      <c r="C581">
        <f ca="1">+IF(AND(Matriz!C624=Contadores!C$1,TODAY()-Matriz!S624&lt;=0,Matriz!T624="")=TRUE,1,
   IF(AND(Matriz!C624=Contadores!C$1,TODAY()-Matriz!S624&gt;0,Matriz!T624="")=TRUE,2,
      IF(AND(Matriz!C624=Contadores!C$1,Matriz!T624&lt;&gt;"")=TRUE,3,0)
   )
)</f>
        <v>0</v>
      </c>
      <c r="D581">
        <f ca="1">+IF(AND(Matriz!C624=Contadores!D$1,TODAY()-Matriz!S624&lt;=0,Matriz!T624="")=TRUE,1,
   IF(AND(Matriz!C624=Contadores!D$1,TODAY()-Matriz!S624&gt;0,Matriz!T624="")=TRUE,2,
      IF(AND(Matriz!C624=Contadores!D$1,Matriz!T624&lt;&gt;"")=TRUE,3,0)
   )
)</f>
        <v>0</v>
      </c>
      <c r="E581">
        <f ca="1">+IF(AND(Matriz!C624=Contadores!E$1,TODAY()-Matriz!S624&lt;=0,Matriz!T624="")=TRUE,1,
   IF(AND(Matriz!C624=Contadores!E$1,TODAY()-Matriz!S624&gt;0,Matriz!T624="")=TRUE,2,
      IF(AND(Matriz!C624=Contadores!E$1,Matriz!T624&lt;&gt;"")=TRUE,3,0)
   )
)</f>
        <v>0</v>
      </c>
      <c r="F581">
        <f ca="1">+IF(AND(Matriz!C624=Contadores!F$1,TODAY()-Matriz!S624&lt;=0,Matriz!T624="")=TRUE,1,
   IF(AND(Matriz!C624=Contadores!F$1,TODAY()-Matriz!S624&gt;0,Matriz!T624="")=TRUE,2,
      IF(AND(Matriz!C624=Contadores!F$1,Matriz!T624&lt;&gt;"")=TRUE,3,0)
   )
)</f>
        <v>0</v>
      </c>
      <c r="G581">
        <f ca="1">+IF(AND(Matriz!C624=Contadores!G$1,TODAY()-Matriz!S624&lt;=0,Matriz!T624="")=TRUE,1,
   IF(AND(Matriz!C624=Contadores!G$1,TODAY()-Matriz!S624&gt;0,Matriz!T624="")=TRUE,2,
      IF(AND(Matriz!C624=Contadores!G$1,Matriz!T624&lt;&gt;"")=TRUE,3,0)
   )
)</f>
        <v>0</v>
      </c>
      <c r="H581">
        <f ca="1">+IF(AND(Matriz!C624=Contadores!H$1,TODAY()-Matriz!S624&lt;=0,Matriz!T624="")=TRUE,1,
   IF(AND(Matriz!C624=Contadores!H$1,TODAY()-Matriz!S624&gt;0,Matriz!T624="")=TRUE,2,
      IF(AND(Matriz!C624=Contadores!H$1,Matriz!T624&lt;&gt;"")=TRUE,3,0)
   )
)</f>
        <v>0</v>
      </c>
      <c r="I581">
        <f ca="1">+IF(AND(Matriz!C624=Contadores!I$1,TODAY()-Matriz!S624&lt;=0,Matriz!T624="")=TRUE,1,
   IF(AND(Matriz!C624=Contadores!I$1,TODAY()-Matriz!S624&gt;0,Matriz!T624="")=TRUE,2,
      IF(AND(Matriz!C624=Contadores!I$1,Matriz!T624&lt;&gt;"")=TRUE,3,0)
   )
)</f>
        <v>0</v>
      </c>
      <c r="J581">
        <f ca="1">+IF(AND(Matriz!C624=Contadores!J$1,TODAY()-Matriz!S624&lt;=0,Matriz!T624="")=TRUE,1,
   IF(AND(Matriz!C624=Contadores!J$1,TODAY()-Matriz!S624&gt;0,Matriz!T624="")=TRUE,2,
      IF(AND(Matriz!C624=Contadores!J$1,Matriz!T624&lt;&gt;"")=TRUE,3,0)
   )
)</f>
        <v>0</v>
      </c>
      <c r="K581">
        <f ca="1">+IF(AND(Matriz!C624=Contadores!K$1,TODAY()-Matriz!S624&lt;=0,Matriz!T624="")=TRUE,1,
   IF(AND(Matriz!C624=Contadores!K$1,TODAY()-Matriz!S624&gt;0,Matriz!T624="")=TRUE,2,
      IF(AND(Matriz!C624=Contadores!K$1,Matriz!T624&lt;&gt;"")=TRUE,3,0)
   )
)</f>
        <v>0</v>
      </c>
    </row>
    <row r="582" spans="1:11" x14ac:dyDescent="0.25">
      <c r="A582">
        <v>581</v>
      </c>
      <c r="B582">
        <f ca="1">+IF(AND(Matriz!C625=Contadores!B$1,TODAY()-Matriz!S625&lt;=0,Matriz!T625="")=TRUE,1,
   IF(AND(Matriz!C625=Contadores!B$1,TODAY()-Matriz!S625&gt;0,Matriz!T625="")=TRUE,2,
      IF(AND(Matriz!C625=Contadores!B$1,Matriz!T625&lt;&gt;"")=TRUE,3,0)
   )
)</f>
        <v>0</v>
      </c>
      <c r="C582">
        <f ca="1">+IF(AND(Matriz!C625=Contadores!C$1,TODAY()-Matriz!S625&lt;=0,Matriz!T625="")=TRUE,1,
   IF(AND(Matriz!C625=Contadores!C$1,TODAY()-Matriz!S625&gt;0,Matriz!T625="")=TRUE,2,
      IF(AND(Matriz!C625=Contadores!C$1,Matriz!T625&lt;&gt;"")=TRUE,3,0)
   )
)</f>
        <v>0</v>
      </c>
      <c r="D582">
        <f ca="1">+IF(AND(Matriz!C625=Contadores!D$1,TODAY()-Matriz!S625&lt;=0,Matriz!T625="")=TRUE,1,
   IF(AND(Matriz!C625=Contadores!D$1,TODAY()-Matriz!S625&gt;0,Matriz!T625="")=TRUE,2,
      IF(AND(Matriz!C625=Contadores!D$1,Matriz!T625&lt;&gt;"")=TRUE,3,0)
   )
)</f>
        <v>0</v>
      </c>
      <c r="E582">
        <f ca="1">+IF(AND(Matriz!C625=Contadores!E$1,TODAY()-Matriz!S625&lt;=0,Matriz!T625="")=TRUE,1,
   IF(AND(Matriz!C625=Contadores!E$1,TODAY()-Matriz!S625&gt;0,Matriz!T625="")=TRUE,2,
      IF(AND(Matriz!C625=Contadores!E$1,Matriz!T625&lt;&gt;"")=TRUE,3,0)
   )
)</f>
        <v>0</v>
      </c>
      <c r="F582">
        <f ca="1">+IF(AND(Matriz!C625=Contadores!F$1,TODAY()-Matriz!S625&lt;=0,Matriz!T625="")=TRUE,1,
   IF(AND(Matriz!C625=Contadores!F$1,TODAY()-Matriz!S625&gt;0,Matriz!T625="")=TRUE,2,
      IF(AND(Matriz!C625=Contadores!F$1,Matriz!T625&lt;&gt;"")=TRUE,3,0)
   )
)</f>
        <v>0</v>
      </c>
      <c r="G582">
        <f ca="1">+IF(AND(Matriz!C625=Contadores!G$1,TODAY()-Matriz!S625&lt;=0,Matriz!T625="")=TRUE,1,
   IF(AND(Matriz!C625=Contadores!G$1,TODAY()-Matriz!S625&gt;0,Matriz!T625="")=TRUE,2,
      IF(AND(Matriz!C625=Contadores!G$1,Matriz!T625&lt;&gt;"")=TRUE,3,0)
   )
)</f>
        <v>0</v>
      </c>
      <c r="H582">
        <f ca="1">+IF(AND(Matriz!C625=Contadores!H$1,TODAY()-Matriz!S625&lt;=0,Matriz!T625="")=TRUE,1,
   IF(AND(Matriz!C625=Contadores!H$1,TODAY()-Matriz!S625&gt;0,Matriz!T625="")=TRUE,2,
      IF(AND(Matriz!C625=Contadores!H$1,Matriz!T625&lt;&gt;"")=TRUE,3,0)
   )
)</f>
        <v>0</v>
      </c>
      <c r="I582">
        <f ca="1">+IF(AND(Matriz!C625=Contadores!I$1,TODAY()-Matriz!S625&lt;=0,Matriz!T625="")=TRUE,1,
   IF(AND(Matriz!C625=Contadores!I$1,TODAY()-Matriz!S625&gt;0,Matriz!T625="")=TRUE,2,
      IF(AND(Matriz!C625=Contadores!I$1,Matriz!T625&lt;&gt;"")=TRUE,3,0)
   )
)</f>
        <v>0</v>
      </c>
      <c r="J582">
        <f ca="1">+IF(AND(Matriz!C625=Contadores!J$1,TODAY()-Matriz!S625&lt;=0,Matriz!T625="")=TRUE,1,
   IF(AND(Matriz!C625=Contadores!J$1,TODAY()-Matriz!S625&gt;0,Matriz!T625="")=TRUE,2,
      IF(AND(Matriz!C625=Contadores!J$1,Matriz!T625&lt;&gt;"")=TRUE,3,0)
   )
)</f>
        <v>0</v>
      </c>
      <c r="K582">
        <f ca="1">+IF(AND(Matriz!C625=Contadores!K$1,TODAY()-Matriz!S625&lt;=0,Matriz!T625="")=TRUE,1,
   IF(AND(Matriz!C625=Contadores!K$1,TODAY()-Matriz!S625&gt;0,Matriz!T625="")=TRUE,2,
      IF(AND(Matriz!C625=Contadores!K$1,Matriz!T625&lt;&gt;"")=TRUE,3,0)
   )
)</f>
        <v>0</v>
      </c>
    </row>
    <row r="583" spans="1:11" x14ac:dyDescent="0.25">
      <c r="A583">
        <v>582</v>
      </c>
      <c r="B583">
        <f ca="1">+IF(AND(Matriz!C626=Contadores!B$1,TODAY()-Matriz!S626&lt;=0,Matriz!T626="")=TRUE,1,
   IF(AND(Matriz!C626=Contadores!B$1,TODAY()-Matriz!S626&gt;0,Matriz!T626="")=TRUE,2,
      IF(AND(Matriz!C626=Contadores!B$1,Matriz!T626&lt;&gt;"")=TRUE,3,0)
   )
)</f>
        <v>0</v>
      </c>
      <c r="C583">
        <f ca="1">+IF(AND(Matriz!C626=Contadores!C$1,TODAY()-Matriz!S626&lt;=0,Matriz!T626="")=TRUE,1,
   IF(AND(Matriz!C626=Contadores!C$1,TODAY()-Matriz!S626&gt;0,Matriz!T626="")=TRUE,2,
      IF(AND(Matriz!C626=Contadores!C$1,Matriz!T626&lt;&gt;"")=TRUE,3,0)
   )
)</f>
        <v>0</v>
      </c>
      <c r="D583">
        <f ca="1">+IF(AND(Matriz!C626=Contadores!D$1,TODAY()-Matriz!S626&lt;=0,Matriz!T626="")=TRUE,1,
   IF(AND(Matriz!C626=Contadores!D$1,TODAY()-Matriz!S626&gt;0,Matriz!T626="")=TRUE,2,
      IF(AND(Matriz!C626=Contadores!D$1,Matriz!T626&lt;&gt;"")=TRUE,3,0)
   )
)</f>
        <v>0</v>
      </c>
      <c r="E583">
        <f ca="1">+IF(AND(Matriz!C626=Contadores!E$1,TODAY()-Matriz!S626&lt;=0,Matriz!T626="")=TRUE,1,
   IF(AND(Matriz!C626=Contadores!E$1,TODAY()-Matriz!S626&gt;0,Matriz!T626="")=TRUE,2,
      IF(AND(Matriz!C626=Contadores!E$1,Matriz!T626&lt;&gt;"")=TRUE,3,0)
   )
)</f>
        <v>0</v>
      </c>
      <c r="F583">
        <f ca="1">+IF(AND(Matriz!C626=Contadores!F$1,TODAY()-Matriz!S626&lt;=0,Matriz!T626="")=TRUE,1,
   IF(AND(Matriz!C626=Contadores!F$1,TODAY()-Matriz!S626&gt;0,Matriz!T626="")=TRUE,2,
      IF(AND(Matriz!C626=Contadores!F$1,Matriz!T626&lt;&gt;"")=TRUE,3,0)
   )
)</f>
        <v>0</v>
      </c>
      <c r="G583">
        <f ca="1">+IF(AND(Matriz!C626=Contadores!G$1,TODAY()-Matriz!S626&lt;=0,Matriz!T626="")=TRUE,1,
   IF(AND(Matriz!C626=Contadores!G$1,TODAY()-Matriz!S626&gt;0,Matriz!T626="")=TRUE,2,
      IF(AND(Matriz!C626=Contadores!G$1,Matriz!T626&lt;&gt;"")=TRUE,3,0)
   )
)</f>
        <v>0</v>
      </c>
      <c r="H583">
        <f ca="1">+IF(AND(Matriz!C626=Contadores!H$1,TODAY()-Matriz!S626&lt;=0,Matriz!T626="")=TRUE,1,
   IF(AND(Matriz!C626=Contadores!H$1,TODAY()-Matriz!S626&gt;0,Matriz!T626="")=TRUE,2,
      IF(AND(Matriz!C626=Contadores!H$1,Matriz!T626&lt;&gt;"")=TRUE,3,0)
   )
)</f>
        <v>0</v>
      </c>
      <c r="I583">
        <f ca="1">+IF(AND(Matriz!C626=Contadores!I$1,TODAY()-Matriz!S626&lt;=0,Matriz!T626="")=TRUE,1,
   IF(AND(Matriz!C626=Contadores!I$1,TODAY()-Matriz!S626&gt;0,Matriz!T626="")=TRUE,2,
      IF(AND(Matriz!C626=Contadores!I$1,Matriz!T626&lt;&gt;"")=TRUE,3,0)
   )
)</f>
        <v>0</v>
      </c>
      <c r="J583">
        <f ca="1">+IF(AND(Matriz!C626=Contadores!J$1,TODAY()-Matriz!S626&lt;=0,Matriz!T626="")=TRUE,1,
   IF(AND(Matriz!C626=Contadores!J$1,TODAY()-Matriz!S626&gt;0,Matriz!T626="")=TRUE,2,
      IF(AND(Matriz!C626=Contadores!J$1,Matriz!T626&lt;&gt;"")=TRUE,3,0)
   )
)</f>
        <v>0</v>
      </c>
      <c r="K583">
        <f ca="1">+IF(AND(Matriz!C626=Contadores!K$1,TODAY()-Matriz!S626&lt;=0,Matriz!T626="")=TRUE,1,
   IF(AND(Matriz!C626=Contadores!K$1,TODAY()-Matriz!S626&gt;0,Matriz!T626="")=TRUE,2,
      IF(AND(Matriz!C626=Contadores!K$1,Matriz!T626&lt;&gt;"")=TRUE,3,0)
   )
)</f>
        <v>0</v>
      </c>
    </row>
    <row r="584" spans="1:11" x14ac:dyDescent="0.25">
      <c r="A584">
        <v>583</v>
      </c>
      <c r="B584">
        <f ca="1">+IF(AND(Matriz!C627=Contadores!B$1,TODAY()-Matriz!S627&lt;=0,Matriz!T627="")=TRUE,1,
   IF(AND(Matriz!C627=Contadores!B$1,TODAY()-Matriz!S627&gt;0,Matriz!T627="")=TRUE,2,
      IF(AND(Matriz!C627=Contadores!B$1,Matriz!T627&lt;&gt;"")=TRUE,3,0)
   )
)</f>
        <v>0</v>
      </c>
      <c r="C584">
        <f ca="1">+IF(AND(Matriz!C627=Contadores!C$1,TODAY()-Matriz!S627&lt;=0,Matriz!T627="")=TRUE,1,
   IF(AND(Matriz!C627=Contadores!C$1,TODAY()-Matriz!S627&gt;0,Matriz!T627="")=TRUE,2,
      IF(AND(Matriz!C627=Contadores!C$1,Matriz!T627&lt;&gt;"")=TRUE,3,0)
   )
)</f>
        <v>0</v>
      </c>
      <c r="D584">
        <f ca="1">+IF(AND(Matriz!C627=Contadores!D$1,TODAY()-Matriz!S627&lt;=0,Matriz!T627="")=TRUE,1,
   IF(AND(Matriz!C627=Contadores!D$1,TODAY()-Matriz!S627&gt;0,Matriz!T627="")=TRUE,2,
      IF(AND(Matriz!C627=Contadores!D$1,Matriz!T627&lt;&gt;"")=TRUE,3,0)
   )
)</f>
        <v>0</v>
      </c>
      <c r="E584">
        <f ca="1">+IF(AND(Matriz!C627=Contadores!E$1,TODAY()-Matriz!S627&lt;=0,Matriz!T627="")=TRUE,1,
   IF(AND(Matriz!C627=Contadores!E$1,TODAY()-Matriz!S627&gt;0,Matriz!T627="")=TRUE,2,
      IF(AND(Matriz!C627=Contadores!E$1,Matriz!T627&lt;&gt;"")=TRUE,3,0)
   )
)</f>
        <v>0</v>
      </c>
      <c r="F584">
        <f ca="1">+IF(AND(Matriz!C627=Contadores!F$1,TODAY()-Matriz!S627&lt;=0,Matriz!T627="")=TRUE,1,
   IF(AND(Matriz!C627=Contadores!F$1,TODAY()-Matriz!S627&gt;0,Matriz!T627="")=TRUE,2,
      IF(AND(Matriz!C627=Contadores!F$1,Matriz!T627&lt;&gt;"")=TRUE,3,0)
   )
)</f>
        <v>0</v>
      </c>
      <c r="G584">
        <f ca="1">+IF(AND(Matriz!C627=Contadores!G$1,TODAY()-Matriz!S627&lt;=0,Matriz!T627="")=TRUE,1,
   IF(AND(Matriz!C627=Contadores!G$1,TODAY()-Matriz!S627&gt;0,Matriz!T627="")=TRUE,2,
      IF(AND(Matriz!C627=Contadores!G$1,Matriz!T627&lt;&gt;"")=TRUE,3,0)
   )
)</f>
        <v>0</v>
      </c>
      <c r="H584">
        <f ca="1">+IF(AND(Matriz!C627=Contadores!H$1,TODAY()-Matriz!S627&lt;=0,Matriz!T627="")=TRUE,1,
   IF(AND(Matriz!C627=Contadores!H$1,TODAY()-Matriz!S627&gt;0,Matriz!T627="")=TRUE,2,
      IF(AND(Matriz!C627=Contadores!H$1,Matriz!T627&lt;&gt;"")=TRUE,3,0)
   )
)</f>
        <v>0</v>
      </c>
      <c r="I584">
        <f ca="1">+IF(AND(Matriz!C627=Contadores!I$1,TODAY()-Matriz!S627&lt;=0,Matriz!T627="")=TRUE,1,
   IF(AND(Matriz!C627=Contadores!I$1,TODAY()-Matriz!S627&gt;0,Matriz!T627="")=TRUE,2,
      IF(AND(Matriz!C627=Contadores!I$1,Matriz!T627&lt;&gt;"")=TRUE,3,0)
   )
)</f>
        <v>0</v>
      </c>
      <c r="J584">
        <f ca="1">+IF(AND(Matriz!C627=Contadores!J$1,TODAY()-Matriz!S627&lt;=0,Matriz!T627="")=TRUE,1,
   IF(AND(Matriz!C627=Contadores!J$1,TODAY()-Matriz!S627&gt;0,Matriz!T627="")=TRUE,2,
      IF(AND(Matriz!C627=Contadores!J$1,Matriz!T627&lt;&gt;"")=TRUE,3,0)
   )
)</f>
        <v>0</v>
      </c>
      <c r="K584">
        <f ca="1">+IF(AND(Matriz!C627=Contadores!K$1,TODAY()-Matriz!S627&lt;=0,Matriz!T627="")=TRUE,1,
   IF(AND(Matriz!C627=Contadores!K$1,TODAY()-Matriz!S627&gt;0,Matriz!T627="")=TRUE,2,
      IF(AND(Matriz!C627=Contadores!K$1,Matriz!T627&lt;&gt;"")=TRUE,3,0)
   )
)</f>
        <v>0</v>
      </c>
    </row>
    <row r="585" spans="1:11" x14ac:dyDescent="0.25">
      <c r="A585">
        <v>584</v>
      </c>
      <c r="B585">
        <f ca="1">+IF(AND(Matriz!C628=Contadores!B$1,TODAY()-Matriz!S628&lt;=0,Matriz!T628="")=TRUE,1,
   IF(AND(Matriz!C628=Contadores!B$1,TODAY()-Matriz!S628&gt;0,Matriz!T628="")=TRUE,2,
      IF(AND(Matriz!C628=Contadores!B$1,Matriz!T628&lt;&gt;"")=TRUE,3,0)
   )
)</f>
        <v>0</v>
      </c>
      <c r="C585">
        <f ca="1">+IF(AND(Matriz!C628=Contadores!C$1,TODAY()-Matriz!S628&lt;=0,Matriz!T628="")=TRUE,1,
   IF(AND(Matriz!C628=Contadores!C$1,TODAY()-Matriz!S628&gt;0,Matriz!T628="")=TRUE,2,
      IF(AND(Matriz!C628=Contadores!C$1,Matriz!T628&lt;&gt;"")=TRUE,3,0)
   )
)</f>
        <v>0</v>
      </c>
      <c r="D585">
        <f ca="1">+IF(AND(Matriz!C628=Contadores!D$1,TODAY()-Matriz!S628&lt;=0,Matriz!T628="")=TRUE,1,
   IF(AND(Matriz!C628=Contadores!D$1,TODAY()-Matriz!S628&gt;0,Matriz!T628="")=TRUE,2,
      IF(AND(Matriz!C628=Contadores!D$1,Matriz!T628&lt;&gt;"")=TRUE,3,0)
   )
)</f>
        <v>0</v>
      </c>
      <c r="E585">
        <f ca="1">+IF(AND(Matriz!C628=Contadores!E$1,TODAY()-Matriz!S628&lt;=0,Matriz!T628="")=TRUE,1,
   IF(AND(Matriz!C628=Contadores!E$1,TODAY()-Matriz!S628&gt;0,Matriz!T628="")=TRUE,2,
      IF(AND(Matriz!C628=Contadores!E$1,Matriz!T628&lt;&gt;"")=TRUE,3,0)
   )
)</f>
        <v>0</v>
      </c>
      <c r="F585">
        <f ca="1">+IF(AND(Matriz!C628=Contadores!F$1,TODAY()-Matriz!S628&lt;=0,Matriz!T628="")=TRUE,1,
   IF(AND(Matriz!C628=Contadores!F$1,TODAY()-Matriz!S628&gt;0,Matriz!T628="")=TRUE,2,
      IF(AND(Matriz!C628=Contadores!F$1,Matriz!T628&lt;&gt;"")=TRUE,3,0)
   )
)</f>
        <v>0</v>
      </c>
      <c r="G585">
        <f ca="1">+IF(AND(Matriz!C628=Contadores!G$1,TODAY()-Matriz!S628&lt;=0,Matriz!T628="")=TRUE,1,
   IF(AND(Matriz!C628=Contadores!G$1,TODAY()-Matriz!S628&gt;0,Matriz!T628="")=TRUE,2,
      IF(AND(Matriz!C628=Contadores!G$1,Matriz!T628&lt;&gt;"")=TRUE,3,0)
   )
)</f>
        <v>0</v>
      </c>
      <c r="H585">
        <f ca="1">+IF(AND(Matriz!C628=Contadores!H$1,TODAY()-Matriz!S628&lt;=0,Matriz!T628="")=TRUE,1,
   IF(AND(Matriz!C628=Contadores!H$1,TODAY()-Matriz!S628&gt;0,Matriz!T628="")=TRUE,2,
      IF(AND(Matriz!C628=Contadores!H$1,Matriz!T628&lt;&gt;"")=TRUE,3,0)
   )
)</f>
        <v>0</v>
      </c>
      <c r="I585">
        <f ca="1">+IF(AND(Matriz!C628=Contadores!I$1,TODAY()-Matriz!S628&lt;=0,Matriz!T628="")=TRUE,1,
   IF(AND(Matriz!C628=Contadores!I$1,TODAY()-Matriz!S628&gt;0,Matriz!T628="")=TRUE,2,
      IF(AND(Matriz!C628=Contadores!I$1,Matriz!T628&lt;&gt;"")=TRUE,3,0)
   )
)</f>
        <v>0</v>
      </c>
      <c r="J585">
        <f ca="1">+IF(AND(Matriz!C628=Contadores!J$1,TODAY()-Matriz!S628&lt;=0,Matriz!T628="")=TRUE,1,
   IF(AND(Matriz!C628=Contadores!J$1,TODAY()-Matriz!S628&gt;0,Matriz!T628="")=TRUE,2,
      IF(AND(Matriz!C628=Contadores!J$1,Matriz!T628&lt;&gt;"")=TRUE,3,0)
   )
)</f>
        <v>0</v>
      </c>
      <c r="K585">
        <f ca="1">+IF(AND(Matriz!C628=Contadores!K$1,TODAY()-Matriz!S628&lt;=0,Matriz!T628="")=TRUE,1,
   IF(AND(Matriz!C628=Contadores!K$1,TODAY()-Matriz!S628&gt;0,Matriz!T628="")=TRUE,2,
      IF(AND(Matriz!C628=Contadores!K$1,Matriz!T628&lt;&gt;"")=TRUE,3,0)
   )
)</f>
        <v>0</v>
      </c>
    </row>
    <row r="586" spans="1:11" x14ac:dyDescent="0.25">
      <c r="A586">
        <v>585</v>
      </c>
      <c r="B586">
        <f ca="1">+IF(AND(Matriz!C629=Contadores!B$1,TODAY()-Matriz!S629&lt;=0,Matriz!T629="")=TRUE,1,
   IF(AND(Matriz!C629=Contadores!B$1,TODAY()-Matriz!S629&gt;0,Matriz!T629="")=TRUE,2,
      IF(AND(Matriz!C629=Contadores!B$1,Matriz!T629&lt;&gt;"")=TRUE,3,0)
   )
)</f>
        <v>0</v>
      </c>
      <c r="C586">
        <f ca="1">+IF(AND(Matriz!C629=Contadores!C$1,TODAY()-Matriz!S629&lt;=0,Matriz!T629="")=TRUE,1,
   IF(AND(Matriz!C629=Contadores!C$1,TODAY()-Matriz!S629&gt;0,Matriz!T629="")=TRUE,2,
      IF(AND(Matriz!C629=Contadores!C$1,Matriz!T629&lt;&gt;"")=TRUE,3,0)
   )
)</f>
        <v>0</v>
      </c>
      <c r="D586">
        <f ca="1">+IF(AND(Matriz!C629=Contadores!D$1,TODAY()-Matriz!S629&lt;=0,Matriz!T629="")=TRUE,1,
   IF(AND(Matriz!C629=Contadores!D$1,TODAY()-Matriz!S629&gt;0,Matriz!T629="")=TRUE,2,
      IF(AND(Matriz!C629=Contadores!D$1,Matriz!T629&lt;&gt;"")=TRUE,3,0)
   )
)</f>
        <v>0</v>
      </c>
      <c r="E586">
        <f ca="1">+IF(AND(Matriz!C629=Contadores!E$1,TODAY()-Matriz!S629&lt;=0,Matriz!T629="")=TRUE,1,
   IF(AND(Matriz!C629=Contadores!E$1,TODAY()-Matriz!S629&gt;0,Matriz!T629="")=TRUE,2,
      IF(AND(Matriz!C629=Contadores!E$1,Matriz!T629&lt;&gt;"")=TRUE,3,0)
   )
)</f>
        <v>0</v>
      </c>
      <c r="F586">
        <f ca="1">+IF(AND(Matriz!C629=Contadores!F$1,TODAY()-Matriz!S629&lt;=0,Matriz!T629="")=TRUE,1,
   IF(AND(Matriz!C629=Contadores!F$1,TODAY()-Matriz!S629&gt;0,Matriz!T629="")=TRUE,2,
      IF(AND(Matriz!C629=Contadores!F$1,Matriz!T629&lt;&gt;"")=TRUE,3,0)
   )
)</f>
        <v>0</v>
      </c>
      <c r="G586">
        <f ca="1">+IF(AND(Matriz!C629=Contadores!G$1,TODAY()-Matriz!S629&lt;=0,Matriz!T629="")=TRUE,1,
   IF(AND(Matriz!C629=Contadores!G$1,TODAY()-Matriz!S629&gt;0,Matriz!T629="")=TRUE,2,
      IF(AND(Matriz!C629=Contadores!G$1,Matriz!T629&lt;&gt;"")=TRUE,3,0)
   )
)</f>
        <v>0</v>
      </c>
      <c r="H586">
        <f ca="1">+IF(AND(Matriz!C629=Contadores!H$1,TODAY()-Matriz!S629&lt;=0,Matriz!T629="")=TRUE,1,
   IF(AND(Matriz!C629=Contadores!H$1,TODAY()-Matriz!S629&gt;0,Matriz!T629="")=TRUE,2,
      IF(AND(Matriz!C629=Contadores!H$1,Matriz!T629&lt;&gt;"")=TRUE,3,0)
   )
)</f>
        <v>0</v>
      </c>
      <c r="I586">
        <f ca="1">+IF(AND(Matriz!C629=Contadores!I$1,TODAY()-Matriz!S629&lt;=0,Matriz!T629="")=TRUE,1,
   IF(AND(Matriz!C629=Contadores!I$1,TODAY()-Matriz!S629&gt;0,Matriz!T629="")=TRUE,2,
      IF(AND(Matriz!C629=Contadores!I$1,Matriz!T629&lt;&gt;"")=TRUE,3,0)
   )
)</f>
        <v>0</v>
      </c>
      <c r="J586">
        <f ca="1">+IF(AND(Matriz!C629=Contadores!J$1,TODAY()-Matriz!S629&lt;=0,Matriz!T629="")=TRUE,1,
   IF(AND(Matriz!C629=Contadores!J$1,TODAY()-Matriz!S629&gt;0,Matriz!T629="")=TRUE,2,
      IF(AND(Matriz!C629=Contadores!J$1,Matriz!T629&lt;&gt;"")=TRUE,3,0)
   )
)</f>
        <v>0</v>
      </c>
      <c r="K586">
        <f ca="1">+IF(AND(Matriz!C629=Contadores!K$1,TODAY()-Matriz!S629&lt;=0,Matriz!T629="")=TRUE,1,
   IF(AND(Matriz!C629=Contadores!K$1,TODAY()-Matriz!S629&gt;0,Matriz!T629="")=TRUE,2,
      IF(AND(Matriz!C629=Contadores!K$1,Matriz!T629&lt;&gt;"")=TRUE,3,0)
   )
)</f>
        <v>0</v>
      </c>
    </row>
    <row r="587" spans="1:11" x14ac:dyDescent="0.25">
      <c r="A587">
        <v>586</v>
      </c>
      <c r="B587">
        <f ca="1">+IF(AND(Matriz!C630=Contadores!B$1,TODAY()-Matriz!S630&lt;=0,Matriz!T630="")=TRUE,1,
   IF(AND(Matriz!C630=Contadores!B$1,TODAY()-Matriz!S630&gt;0,Matriz!T630="")=TRUE,2,
      IF(AND(Matriz!C630=Contadores!B$1,Matriz!T630&lt;&gt;"")=TRUE,3,0)
   )
)</f>
        <v>0</v>
      </c>
      <c r="C587">
        <f ca="1">+IF(AND(Matriz!C630=Contadores!C$1,TODAY()-Matriz!S630&lt;=0,Matriz!T630="")=TRUE,1,
   IF(AND(Matriz!C630=Contadores!C$1,TODAY()-Matriz!S630&gt;0,Matriz!T630="")=TRUE,2,
      IF(AND(Matriz!C630=Contadores!C$1,Matriz!T630&lt;&gt;"")=TRUE,3,0)
   )
)</f>
        <v>0</v>
      </c>
      <c r="D587">
        <f ca="1">+IF(AND(Matriz!C630=Contadores!D$1,TODAY()-Matriz!S630&lt;=0,Matriz!T630="")=TRUE,1,
   IF(AND(Matriz!C630=Contadores!D$1,TODAY()-Matriz!S630&gt;0,Matriz!T630="")=TRUE,2,
      IF(AND(Matriz!C630=Contadores!D$1,Matriz!T630&lt;&gt;"")=TRUE,3,0)
   )
)</f>
        <v>0</v>
      </c>
      <c r="E587">
        <f ca="1">+IF(AND(Matriz!C630=Contadores!E$1,TODAY()-Matriz!S630&lt;=0,Matriz!T630="")=TRUE,1,
   IF(AND(Matriz!C630=Contadores!E$1,TODAY()-Matriz!S630&gt;0,Matriz!T630="")=TRUE,2,
      IF(AND(Matriz!C630=Contadores!E$1,Matriz!T630&lt;&gt;"")=TRUE,3,0)
   )
)</f>
        <v>0</v>
      </c>
      <c r="F587">
        <f ca="1">+IF(AND(Matriz!C630=Contadores!F$1,TODAY()-Matriz!S630&lt;=0,Matriz!T630="")=TRUE,1,
   IF(AND(Matriz!C630=Contadores!F$1,TODAY()-Matriz!S630&gt;0,Matriz!T630="")=TRUE,2,
      IF(AND(Matriz!C630=Contadores!F$1,Matriz!T630&lt;&gt;"")=TRUE,3,0)
   )
)</f>
        <v>0</v>
      </c>
      <c r="G587">
        <f ca="1">+IF(AND(Matriz!C630=Contadores!G$1,TODAY()-Matriz!S630&lt;=0,Matriz!T630="")=TRUE,1,
   IF(AND(Matriz!C630=Contadores!G$1,TODAY()-Matriz!S630&gt;0,Matriz!T630="")=TRUE,2,
      IF(AND(Matriz!C630=Contadores!G$1,Matriz!T630&lt;&gt;"")=TRUE,3,0)
   )
)</f>
        <v>0</v>
      </c>
      <c r="H587">
        <f ca="1">+IF(AND(Matriz!C630=Contadores!H$1,TODAY()-Matriz!S630&lt;=0,Matriz!T630="")=TRUE,1,
   IF(AND(Matriz!C630=Contadores!H$1,TODAY()-Matriz!S630&gt;0,Matriz!T630="")=TRUE,2,
      IF(AND(Matriz!C630=Contadores!H$1,Matriz!T630&lt;&gt;"")=TRUE,3,0)
   )
)</f>
        <v>0</v>
      </c>
      <c r="I587">
        <f ca="1">+IF(AND(Matriz!C630=Contadores!I$1,TODAY()-Matriz!S630&lt;=0,Matriz!T630="")=TRUE,1,
   IF(AND(Matriz!C630=Contadores!I$1,TODAY()-Matriz!S630&gt;0,Matriz!T630="")=TRUE,2,
      IF(AND(Matriz!C630=Contadores!I$1,Matriz!T630&lt;&gt;"")=TRUE,3,0)
   )
)</f>
        <v>0</v>
      </c>
      <c r="J587">
        <f ca="1">+IF(AND(Matriz!C630=Contadores!J$1,TODAY()-Matriz!S630&lt;=0,Matriz!T630="")=TRUE,1,
   IF(AND(Matriz!C630=Contadores!J$1,TODAY()-Matriz!S630&gt;0,Matriz!T630="")=TRUE,2,
      IF(AND(Matriz!C630=Contadores!J$1,Matriz!T630&lt;&gt;"")=TRUE,3,0)
   )
)</f>
        <v>0</v>
      </c>
      <c r="K587">
        <f ca="1">+IF(AND(Matriz!C630=Contadores!K$1,TODAY()-Matriz!S630&lt;=0,Matriz!T630="")=TRUE,1,
   IF(AND(Matriz!C630=Contadores!K$1,TODAY()-Matriz!S630&gt;0,Matriz!T630="")=TRUE,2,
      IF(AND(Matriz!C630=Contadores!K$1,Matriz!T630&lt;&gt;"")=TRUE,3,0)
   )
)</f>
        <v>0</v>
      </c>
    </row>
    <row r="588" spans="1:11" x14ac:dyDescent="0.25">
      <c r="A588">
        <v>587</v>
      </c>
      <c r="B588">
        <f ca="1">+IF(AND(Matriz!C631=Contadores!B$1,TODAY()-Matriz!S631&lt;=0,Matriz!T631="")=TRUE,1,
   IF(AND(Matriz!C631=Contadores!B$1,TODAY()-Matriz!S631&gt;0,Matriz!T631="")=TRUE,2,
      IF(AND(Matriz!C631=Contadores!B$1,Matriz!T631&lt;&gt;"")=TRUE,3,0)
   )
)</f>
        <v>0</v>
      </c>
      <c r="C588">
        <f ca="1">+IF(AND(Matriz!C631=Contadores!C$1,TODAY()-Matriz!S631&lt;=0,Matriz!T631="")=TRUE,1,
   IF(AND(Matriz!C631=Contadores!C$1,TODAY()-Matriz!S631&gt;0,Matriz!T631="")=TRUE,2,
      IF(AND(Matriz!C631=Contadores!C$1,Matriz!T631&lt;&gt;"")=TRUE,3,0)
   )
)</f>
        <v>0</v>
      </c>
      <c r="D588">
        <f ca="1">+IF(AND(Matriz!C631=Contadores!D$1,TODAY()-Matriz!S631&lt;=0,Matriz!T631="")=TRUE,1,
   IF(AND(Matriz!C631=Contadores!D$1,TODAY()-Matriz!S631&gt;0,Matriz!T631="")=TRUE,2,
      IF(AND(Matriz!C631=Contadores!D$1,Matriz!T631&lt;&gt;"")=TRUE,3,0)
   )
)</f>
        <v>0</v>
      </c>
      <c r="E588">
        <f ca="1">+IF(AND(Matriz!C631=Contadores!E$1,TODAY()-Matriz!S631&lt;=0,Matriz!T631="")=TRUE,1,
   IF(AND(Matriz!C631=Contadores!E$1,TODAY()-Matriz!S631&gt;0,Matriz!T631="")=TRUE,2,
      IF(AND(Matriz!C631=Contadores!E$1,Matriz!T631&lt;&gt;"")=TRUE,3,0)
   )
)</f>
        <v>0</v>
      </c>
      <c r="F588">
        <f ca="1">+IF(AND(Matriz!C631=Contadores!F$1,TODAY()-Matriz!S631&lt;=0,Matriz!T631="")=TRUE,1,
   IF(AND(Matriz!C631=Contadores!F$1,TODAY()-Matriz!S631&gt;0,Matriz!T631="")=TRUE,2,
      IF(AND(Matriz!C631=Contadores!F$1,Matriz!T631&lt;&gt;"")=TRUE,3,0)
   )
)</f>
        <v>0</v>
      </c>
      <c r="G588">
        <f ca="1">+IF(AND(Matriz!C631=Contadores!G$1,TODAY()-Matriz!S631&lt;=0,Matriz!T631="")=TRUE,1,
   IF(AND(Matriz!C631=Contadores!G$1,TODAY()-Matriz!S631&gt;0,Matriz!T631="")=TRUE,2,
      IF(AND(Matriz!C631=Contadores!G$1,Matriz!T631&lt;&gt;"")=TRUE,3,0)
   )
)</f>
        <v>0</v>
      </c>
      <c r="H588">
        <f ca="1">+IF(AND(Matriz!C631=Contadores!H$1,TODAY()-Matriz!S631&lt;=0,Matriz!T631="")=TRUE,1,
   IF(AND(Matriz!C631=Contadores!H$1,TODAY()-Matriz!S631&gt;0,Matriz!T631="")=TRUE,2,
      IF(AND(Matriz!C631=Contadores!H$1,Matriz!T631&lt;&gt;"")=TRUE,3,0)
   )
)</f>
        <v>0</v>
      </c>
      <c r="I588">
        <f ca="1">+IF(AND(Matriz!C631=Contadores!I$1,TODAY()-Matriz!S631&lt;=0,Matriz!T631="")=TRUE,1,
   IF(AND(Matriz!C631=Contadores!I$1,TODAY()-Matriz!S631&gt;0,Matriz!T631="")=TRUE,2,
      IF(AND(Matriz!C631=Contadores!I$1,Matriz!T631&lt;&gt;"")=TRUE,3,0)
   )
)</f>
        <v>0</v>
      </c>
      <c r="J588">
        <f ca="1">+IF(AND(Matriz!C631=Contadores!J$1,TODAY()-Matriz!S631&lt;=0,Matriz!T631="")=TRUE,1,
   IF(AND(Matriz!C631=Contadores!J$1,TODAY()-Matriz!S631&gt;0,Matriz!T631="")=TRUE,2,
      IF(AND(Matriz!C631=Contadores!J$1,Matriz!T631&lt;&gt;"")=TRUE,3,0)
   )
)</f>
        <v>0</v>
      </c>
      <c r="K588">
        <f ca="1">+IF(AND(Matriz!C631=Contadores!K$1,TODAY()-Matriz!S631&lt;=0,Matriz!T631="")=TRUE,1,
   IF(AND(Matriz!C631=Contadores!K$1,TODAY()-Matriz!S631&gt;0,Matriz!T631="")=TRUE,2,
      IF(AND(Matriz!C631=Contadores!K$1,Matriz!T631&lt;&gt;"")=TRUE,3,0)
   )
)</f>
        <v>0</v>
      </c>
    </row>
    <row r="589" spans="1:11" x14ac:dyDescent="0.25">
      <c r="A589">
        <v>588</v>
      </c>
      <c r="B589">
        <f ca="1">+IF(AND(Matriz!C632=Contadores!B$1,TODAY()-Matriz!S632&lt;=0,Matriz!T632="")=TRUE,1,
   IF(AND(Matriz!C632=Contadores!B$1,TODAY()-Matriz!S632&gt;0,Matriz!T632="")=TRUE,2,
      IF(AND(Matriz!C632=Contadores!B$1,Matriz!T632&lt;&gt;"")=TRUE,3,0)
   )
)</f>
        <v>0</v>
      </c>
      <c r="C589">
        <f ca="1">+IF(AND(Matriz!C632=Contadores!C$1,TODAY()-Matriz!S632&lt;=0,Matriz!T632="")=TRUE,1,
   IF(AND(Matriz!C632=Contadores!C$1,TODAY()-Matriz!S632&gt;0,Matriz!T632="")=TRUE,2,
      IF(AND(Matriz!C632=Contadores!C$1,Matriz!T632&lt;&gt;"")=TRUE,3,0)
   )
)</f>
        <v>0</v>
      </c>
      <c r="D589">
        <f ca="1">+IF(AND(Matriz!C632=Contadores!D$1,TODAY()-Matriz!S632&lt;=0,Matriz!T632="")=TRUE,1,
   IF(AND(Matriz!C632=Contadores!D$1,TODAY()-Matriz!S632&gt;0,Matriz!T632="")=TRUE,2,
      IF(AND(Matriz!C632=Contadores!D$1,Matriz!T632&lt;&gt;"")=TRUE,3,0)
   )
)</f>
        <v>0</v>
      </c>
      <c r="E589">
        <f ca="1">+IF(AND(Matriz!C632=Contadores!E$1,TODAY()-Matriz!S632&lt;=0,Matriz!T632="")=TRUE,1,
   IF(AND(Matriz!C632=Contadores!E$1,TODAY()-Matriz!S632&gt;0,Matriz!T632="")=TRUE,2,
      IF(AND(Matriz!C632=Contadores!E$1,Matriz!T632&lt;&gt;"")=TRUE,3,0)
   )
)</f>
        <v>0</v>
      </c>
      <c r="F589">
        <f ca="1">+IF(AND(Matriz!C632=Contadores!F$1,TODAY()-Matriz!S632&lt;=0,Matriz!T632="")=TRUE,1,
   IF(AND(Matriz!C632=Contadores!F$1,TODAY()-Matriz!S632&gt;0,Matriz!T632="")=TRUE,2,
      IF(AND(Matriz!C632=Contadores!F$1,Matriz!T632&lt;&gt;"")=TRUE,3,0)
   )
)</f>
        <v>0</v>
      </c>
      <c r="G589">
        <f ca="1">+IF(AND(Matriz!C632=Contadores!G$1,TODAY()-Matriz!S632&lt;=0,Matriz!T632="")=TRUE,1,
   IF(AND(Matriz!C632=Contadores!G$1,TODAY()-Matriz!S632&gt;0,Matriz!T632="")=TRUE,2,
      IF(AND(Matriz!C632=Contadores!G$1,Matriz!T632&lt;&gt;"")=TRUE,3,0)
   )
)</f>
        <v>0</v>
      </c>
      <c r="H589">
        <f ca="1">+IF(AND(Matriz!C632=Contadores!H$1,TODAY()-Matriz!S632&lt;=0,Matriz!T632="")=TRUE,1,
   IF(AND(Matriz!C632=Contadores!H$1,TODAY()-Matriz!S632&gt;0,Matriz!T632="")=TRUE,2,
      IF(AND(Matriz!C632=Contadores!H$1,Matriz!T632&lt;&gt;"")=TRUE,3,0)
   )
)</f>
        <v>0</v>
      </c>
      <c r="I589">
        <f ca="1">+IF(AND(Matriz!C632=Contadores!I$1,TODAY()-Matriz!S632&lt;=0,Matriz!T632="")=TRUE,1,
   IF(AND(Matriz!C632=Contadores!I$1,TODAY()-Matriz!S632&gt;0,Matriz!T632="")=TRUE,2,
      IF(AND(Matriz!C632=Contadores!I$1,Matriz!T632&lt;&gt;"")=TRUE,3,0)
   )
)</f>
        <v>0</v>
      </c>
      <c r="J589">
        <f ca="1">+IF(AND(Matriz!C632=Contadores!J$1,TODAY()-Matriz!S632&lt;=0,Matriz!T632="")=TRUE,1,
   IF(AND(Matriz!C632=Contadores!J$1,TODAY()-Matriz!S632&gt;0,Matriz!T632="")=TRUE,2,
      IF(AND(Matriz!C632=Contadores!J$1,Matriz!T632&lt;&gt;"")=TRUE,3,0)
   )
)</f>
        <v>0</v>
      </c>
      <c r="K589">
        <f ca="1">+IF(AND(Matriz!C632=Contadores!K$1,TODAY()-Matriz!S632&lt;=0,Matriz!T632="")=TRUE,1,
   IF(AND(Matriz!C632=Contadores!K$1,TODAY()-Matriz!S632&gt;0,Matriz!T632="")=TRUE,2,
      IF(AND(Matriz!C632=Contadores!K$1,Matriz!T632&lt;&gt;"")=TRUE,3,0)
   )
)</f>
        <v>0</v>
      </c>
    </row>
    <row r="590" spans="1:11" x14ac:dyDescent="0.25">
      <c r="A590">
        <v>589</v>
      </c>
      <c r="B590">
        <f ca="1">+IF(AND(Matriz!C633=Contadores!B$1,TODAY()-Matriz!S633&lt;=0,Matriz!T633="")=TRUE,1,
   IF(AND(Matriz!C633=Contadores!B$1,TODAY()-Matriz!S633&gt;0,Matriz!T633="")=TRUE,2,
      IF(AND(Matriz!C633=Contadores!B$1,Matriz!T633&lt;&gt;"")=TRUE,3,0)
   )
)</f>
        <v>0</v>
      </c>
      <c r="C590">
        <f ca="1">+IF(AND(Matriz!C633=Contadores!C$1,TODAY()-Matriz!S633&lt;=0,Matriz!T633="")=TRUE,1,
   IF(AND(Matriz!C633=Contadores!C$1,TODAY()-Matriz!S633&gt;0,Matriz!T633="")=TRUE,2,
      IF(AND(Matriz!C633=Contadores!C$1,Matriz!T633&lt;&gt;"")=TRUE,3,0)
   )
)</f>
        <v>0</v>
      </c>
      <c r="D590">
        <f ca="1">+IF(AND(Matriz!C633=Contadores!D$1,TODAY()-Matriz!S633&lt;=0,Matriz!T633="")=TRUE,1,
   IF(AND(Matriz!C633=Contadores!D$1,TODAY()-Matriz!S633&gt;0,Matriz!T633="")=TRUE,2,
      IF(AND(Matriz!C633=Contadores!D$1,Matriz!T633&lt;&gt;"")=TRUE,3,0)
   )
)</f>
        <v>0</v>
      </c>
      <c r="E590">
        <f ca="1">+IF(AND(Matriz!C633=Contadores!E$1,TODAY()-Matriz!S633&lt;=0,Matriz!T633="")=TRUE,1,
   IF(AND(Matriz!C633=Contadores!E$1,TODAY()-Matriz!S633&gt;0,Matriz!T633="")=TRUE,2,
      IF(AND(Matriz!C633=Contadores!E$1,Matriz!T633&lt;&gt;"")=TRUE,3,0)
   )
)</f>
        <v>0</v>
      </c>
      <c r="F590">
        <f ca="1">+IF(AND(Matriz!C633=Contadores!F$1,TODAY()-Matriz!S633&lt;=0,Matriz!T633="")=TRUE,1,
   IF(AND(Matriz!C633=Contadores!F$1,TODAY()-Matriz!S633&gt;0,Matriz!T633="")=TRUE,2,
      IF(AND(Matriz!C633=Contadores!F$1,Matriz!T633&lt;&gt;"")=TRUE,3,0)
   )
)</f>
        <v>0</v>
      </c>
      <c r="G590">
        <f ca="1">+IF(AND(Matriz!C633=Contadores!G$1,TODAY()-Matriz!S633&lt;=0,Matriz!T633="")=TRUE,1,
   IF(AND(Matriz!C633=Contadores!G$1,TODAY()-Matriz!S633&gt;0,Matriz!T633="")=TRUE,2,
      IF(AND(Matriz!C633=Contadores!G$1,Matriz!T633&lt;&gt;"")=TRUE,3,0)
   )
)</f>
        <v>0</v>
      </c>
      <c r="H590">
        <f ca="1">+IF(AND(Matriz!C633=Contadores!H$1,TODAY()-Matriz!S633&lt;=0,Matriz!T633="")=TRUE,1,
   IF(AND(Matriz!C633=Contadores!H$1,TODAY()-Matriz!S633&gt;0,Matriz!T633="")=TRUE,2,
      IF(AND(Matriz!C633=Contadores!H$1,Matriz!T633&lt;&gt;"")=TRUE,3,0)
   )
)</f>
        <v>0</v>
      </c>
      <c r="I590">
        <f ca="1">+IF(AND(Matriz!C633=Contadores!I$1,TODAY()-Matriz!S633&lt;=0,Matriz!T633="")=TRUE,1,
   IF(AND(Matriz!C633=Contadores!I$1,TODAY()-Matriz!S633&gt;0,Matriz!T633="")=TRUE,2,
      IF(AND(Matriz!C633=Contadores!I$1,Matriz!T633&lt;&gt;"")=TRUE,3,0)
   )
)</f>
        <v>0</v>
      </c>
      <c r="J590">
        <f ca="1">+IF(AND(Matriz!C633=Contadores!J$1,TODAY()-Matriz!S633&lt;=0,Matriz!T633="")=TRUE,1,
   IF(AND(Matriz!C633=Contadores!J$1,TODAY()-Matriz!S633&gt;0,Matriz!T633="")=TRUE,2,
      IF(AND(Matriz!C633=Contadores!J$1,Matriz!T633&lt;&gt;"")=TRUE,3,0)
   )
)</f>
        <v>0</v>
      </c>
      <c r="K590">
        <f ca="1">+IF(AND(Matriz!C633=Contadores!K$1,TODAY()-Matriz!S633&lt;=0,Matriz!T633="")=TRUE,1,
   IF(AND(Matriz!C633=Contadores!K$1,TODAY()-Matriz!S633&gt;0,Matriz!T633="")=TRUE,2,
      IF(AND(Matriz!C633=Contadores!K$1,Matriz!T633&lt;&gt;"")=TRUE,3,0)
   )
)</f>
        <v>0</v>
      </c>
    </row>
    <row r="591" spans="1:11" x14ac:dyDescent="0.25">
      <c r="A591">
        <v>590</v>
      </c>
      <c r="B591">
        <f ca="1">+IF(AND(Matriz!C634=Contadores!B$1,TODAY()-Matriz!S634&lt;=0,Matriz!T634="")=TRUE,1,
   IF(AND(Matriz!C634=Contadores!B$1,TODAY()-Matriz!S634&gt;0,Matriz!T634="")=TRUE,2,
      IF(AND(Matriz!C634=Contadores!B$1,Matriz!T634&lt;&gt;"")=TRUE,3,0)
   )
)</f>
        <v>0</v>
      </c>
      <c r="C591">
        <f ca="1">+IF(AND(Matriz!C634=Contadores!C$1,TODAY()-Matriz!S634&lt;=0,Matriz!T634="")=TRUE,1,
   IF(AND(Matriz!C634=Contadores!C$1,TODAY()-Matriz!S634&gt;0,Matriz!T634="")=TRUE,2,
      IF(AND(Matriz!C634=Contadores!C$1,Matriz!T634&lt;&gt;"")=TRUE,3,0)
   )
)</f>
        <v>0</v>
      </c>
      <c r="D591">
        <f ca="1">+IF(AND(Matriz!C634=Contadores!D$1,TODAY()-Matriz!S634&lt;=0,Matriz!T634="")=TRUE,1,
   IF(AND(Matriz!C634=Contadores!D$1,TODAY()-Matriz!S634&gt;0,Matriz!T634="")=TRUE,2,
      IF(AND(Matriz!C634=Contadores!D$1,Matriz!T634&lt;&gt;"")=TRUE,3,0)
   )
)</f>
        <v>0</v>
      </c>
      <c r="E591">
        <f ca="1">+IF(AND(Matriz!C634=Contadores!E$1,TODAY()-Matriz!S634&lt;=0,Matriz!T634="")=TRUE,1,
   IF(AND(Matriz!C634=Contadores!E$1,TODAY()-Matriz!S634&gt;0,Matriz!T634="")=TRUE,2,
      IF(AND(Matriz!C634=Contadores!E$1,Matriz!T634&lt;&gt;"")=TRUE,3,0)
   )
)</f>
        <v>0</v>
      </c>
      <c r="F591">
        <f ca="1">+IF(AND(Matriz!C634=Contadores!F$1,TODAY()-Matriz!S634&lt;=0,Matriz!T634="")=TRUE,1,
   IF(AND(Matriz!C634=Contadores!F$1,TODAY()-Matriz!S634&gt;0,Matriz!T634="")=TRUE,2,
      IF(AND(Matriz!C634=Contadores!F$1,Matriz!T634&lt;&gt;"")=TRUE,3,0)
   )
)</f>
        <v>0</v>
      </c>
      <c r="G591">
        <f ca="1">+IF(AND(Matriz!C634=Contadores!G$1,TODAY()-Matriz!S634&lt;=0,Matriz!T634="")=TRUE,1,
   IF(AND(Matriz!C634=Contadores!G$1,TODAY()-Matriz!S634&gt;0,Matriz!T634="")=TRUE,2,
      IF(AND(Matriz!C634=Contadores!G$1,Matriz!T634&lt;&gt;"")=TRUE,3,0)
   )
)</f>
        <v>0</v>
      </c>
      <c r="H591">
        <f ca="1">+IF(AND(Matriz!C634=Contadores!H$1,TODAY()-Matriz!S634&lt;=0,Matriz!T634="")=TRUE,1,
   IF(AND(Matriz!C634=Contadores!H$1,TODAY()-Matriz!S634&gt;0,Matriz!T634="")=TRUE,2,
      IF(AND(Matriz!C634=Contadores!H$1,Matriz!T634&lt;&gt;"")=TRUE,3,0)
   )
)</f>
        <v>0</v>
      </c>
      <c r="I591">
        <f ca="1">+IF(AND(Matriz!C634=Contadores!I$1,TODAY()-Matriz!S634&lt;=0,Matriz!T634="")=TRUE,1,
   IF(AND(Matriz!C634=Contadores!I$1,TODAY()-Matriz!S634&gt;0,Matriz!T634="")=TRUE,2,
      IF(AND(Matriz!C634=Contadores!I$1,Matriz!T634&lt;&gt;"")=TRUE,3,0)
   )
)</f>
        <v>0</v>
      </c>
      <c r="J591">
        <f ca="1">+IF(AND(Matriz!C634=Contadores!J$1,TODAY()-Matriz!S634&lt;=0,Matriz!T634="")=TRUE,1,
   IF(AND(Matriz!C634=Contadores!J$1,TODAY()-Matriz!S634&gt;0,Matriz!T634="")=TRUE,2,
      IF(AND(Matriz!C634=Contadores!J$1,Matriz!T634&lt;&gt;"")=TRUE,3,0)
   )
)</f>
        <v>0</v>
      </c>
      <c r="K591">
        <f ca="1">+IF(AND(Matriz!C634=Contadores!K$1,TODAY()-Matriz!S634&lt;=0,Matriz!T634="")=TRUE,1,
   IF(AND(Matriz!C634=Contadores!K$1,TODAY()-Matriz!S634&gt;0,Matriz!T634="")=TRUE,2,
      IF(AND(Matriz!C634=Contadores!K$1,Matriz!T634&lt;&gt;"")=TRUE,3,0)
   )
)</f>
        <v>0</v>
      </c>
    </row>
    <row r="592" spans="1:11" x14ac:dyDescent="0.25">
      <c r="A592">
        <v>591</v>
      </c>
      <c r="B592">
        <f ca="1">+IF(AND(Matriz!C635=Contadores!B$1,TODAY()-Matriz!S635&lt;=0,Matriz!T635="")=TRUE,1,
   IF(AND(Matriz!C635=Contadores!B$1,TODAY()-Matriz!S635&gt;0,Matriz!T635="")=TRUE,2,
      IF(AND(Matriz!C635=Contadores!B$1,Matriz!T635&lt;&gt;"")=TRUE,3,0)
   )
)</f>
        <v>0</v>
      </c>
      <c r="C592">
        <f ca="1">+IF(AND(Matriz!C635=Contadores!C$1,TODAY()-Matriz!S635&lt;=0,Matriz!T635="")=TRUE,1,
   IF(AND(Matriz!C635=Contadores!C$1,TODAY()-Matriz!S635&gt;0,Matriz!T635="")=TRUE,2,
      IF(AND(Matriz!C635=Contadores!C$1,Matriz!T635&lt;&gt;"")=TRUE,3,0)
   )
)</f>
        <v>0</v>
      </c>
      <c r="D592">
        <f ca="1">+IF(AND(Matriz!C635=Contadores!D$1,TODAY()-Matriz!S635&lt;=0,Matriz!T635="")=TRUE,1,
   IF(AND(Matriz!C635=Contadores!D$1,TODAY()-Matriz!S635&gt;0,Matriz!T635="")=TRUE,2,
      IF(AND(Matriz!C635=Contadores!D$1,Matriz!T635&lt;&gt;"")=TRUE,3,0)
   )
)</f>
        <v>0</v>
      </c>
      <c r="E592">
        <f ca="1">+IF(AND(Matriz!C635=Contadores!E$1,TODAY()-Matriz!S635&lt;=0,Matriz!T635="")=TRUE,1,
   IF(AND(Matriz!C635=Contadores!E$1,TODAY()-Matriz!S635&gt;0,Matriz!T635="")=TRUE,2,
      IF(AND(Matriz!C635=Contadores!E$1,Matriz!T635&lt;&gt;"")=TRUE,3,0)
   )
)</f>
        <v>0</v>
      </c>
      <c r="F592">
        <f ca="1">+IF(AND(Matriz!C635=Contadores!F$1,TODAY()-Matriz!S635&lt;=0,Matriz!T635="")=TRUE,1,
   IF(AND(Matriz!C635=Contadores!F$1,TODAY()-Matriz!S635&gt;0,Matriz!T635="")=TRUE,2,
      IF(AND(Matriz!C635=Contadores!F$1,Matriz!T635&lt;&gt;"")=TRUE,3,0)
   )
)</f>
        <v>0</v>
      </c>
      <c r="G592">
        <f ca="1">+IF(AND(Matriz!C635=Contadores!G$1,TODAY()-Matriz!S635&lt;=0,Matriz!T635="")=TRUE,1,
   IF(AND(Matriz!C635=Contadores!G$1,TODAY()-Matriz!S635&gt;0,Matriz!T635="")=TRUE,2,
      IF(AND(Matriz!C635=Contadores!G$1,Matriz!T635&lt;&gt;"")=TRUE,3,0)
   )
)</f>
        <v>0</v>
      </c>
      <c r="H592">
        <f ca="1">+IF(AND(Matriz!C635=Contadores!H$1,TODAY()-Matriz!S635&lt;=0,Matriz!T635="")=TRUE,1,
   IF(AND(Matriz!C635=Contadores!H$1,TODAY()-Matriz!S635&gt;0,Matriz!T635="")=TRUE,2,
      IF(AND(Matriz!C635=Contadores!H$1,Matriz!T635&lt;&gt;"")=TRUE,3,0)
   )
)</f>
        <v>0</v>
      </c>
      <c r="I592">
        <f ca="1">+IF(AND(Matriz!C635=Contadores!I$1,TODAY()-Matriz!S635&lt;=0,Matriz!T635="")=TRUE,1,
   IF(AND(Matriz!C635=Contadores!I$1,TODAY()-Matriz!S635&gt;0,Matriz!T635="")=TRUE,2,
      IF(AND(Matriz!C635=Contadores!I$1,Matriz!T635&lt;&gt;"")=TRUE,3,0)
   )
)</f>
        <v>0</v>
      </c>
      <c r="J592">
        <f ca="1">+IF(AND(Matriz!C635=Contadores!J$1,TODAY()-Matriz!S635&lt;=0,Matriz!T635="")=TRUE,1,
   IF(AND(Matriz!C635=Contadores!J$1,TODAY()-Matriz!S635&gt;0,Matriz!T635="")=TRUE,2,
      IF(AND(Matriz!C635=Contadores!J$1,Matriz!T635&lt;&gt;"")=TRUE,3,0)
   )
)</f>
        <v>0</v>
      </c>
      <c r="K592">
        <f ca="1">+IF(AND(Matriz!C635=Contadores!K$1,TODAY()-Matriz!S635&lt;=0,Matriz!T635="")=TRUE,1,
   IF(AND(Matriz!C635=Contadores!K$1,TODAY()-Matriz!S635&gt;0,Matriz!T635="")=TRUE,2,
      IF(AND(Matriz!C635=Contadores!K$1,Matriz!T635&lt;&gt;"")=TRUE,3,0)
   )
)</f>
        <v>0</v>
      </c>
    </row>
    <row r="593" spans="1:11" x14ac:dyDescent="0.25">
      <c r="A593">
        <v>592</v>
      </c>
      <c r="B593">
        <f ca="1">+IF(AND(Matriz!C636=Contadores!B$1,TODAY()-Matriz!S636&lt;=0,Matriz!T636="")=TRUE,1,
   IF(AND(Matriz!C636=Contadores!B$1,TODAY()-Matriz!S636&gt;0,Matriz!T636="")=TRUE,2,
      IF(AND(Matriz!C636=Contadores!B$1,Matriz!T636&lt;&gt;"")=TRUE,3,0)
   )
)</f>
        <v>0</v>
      </c>
      <c r="C593">
        <f ca="1">+IF(AND(Matriz!C636=Contadores!C$1,TODAY()-Matriz!S636&lt;=0,Matriz!T636="")=TRUE,1,
   IF(AND(Matriz!C636=Contadores!C$1,TODAY()-Matriz!S636&gt;0,Matriz!T636="")=TRUE,2,
      IF(AND(Matriz!C636=Contadores!C$1,Matriz!T636&lt;&gt;"")=TRUE,3,0)
   )
)</f>
        <v>0</v>
      </c>
      <c r="D593">
        <f ca="1">+IF(AND(Matriz!C636=Contadores!D$1,TODAY()-Matriz!S636&lt;=0,Matriz!T636="")=TRUE,1,
   IF(AND(Matriz!C636=Contadores!D$1,TODAY()-Matriz!S636&gt;0,Matriz!T636="")=TRUE,2,
      IF(AND(Matriz!C636=Contadores!D$1,Matriz!T636&lt;&gt;"")=TRUE,3,0)
   )
)</f>
        <v>0</v>
      </c>
      <c r="E593">
        <f ca="1">+IF(AND(Matriz!C636=Contadores!E$1,TODAY()-Matriz!S636&lt;=0,Matriz!T636="")=TRUE,1,
   IF(AND(Matriz!C636=Contadores!E$1,TODAY()-Matriz!S636&gt;0,Matriz!T636="")=TRUE,2,
      IF(AND(Matriz!C636=Contadores!E$1,Matriz!T636&lt;&gt;"")=TRUE,3,0)
   )
)</f>
        <v>0</v>
      </c>
      <c r="F593">
        <f ca="1">+IF(AND(Matriz!C636=Contadores!F$1,TODAY()-Matriz!S636&lt;=0,Matriz!T636="")=TRUE,1,
   IF(AND(Matriz!C636=Contadores!F$1,TODAY()-Matriz!S636&gt;0,Matriz!T636="")=TRUE,2,
      IF(AND(Matriz!C636=Contadores!F$1,Matriz!T636&lt;&gt;"")=TRUE,3,0)
   )
)</f>
        <v>0</v>
      </c>
      <c r="G593">
        <f ca="1">+IF(AND(Matriz!C636=Contadores!G$1,TODAY()-Matriz!S636&lt;=0,Matriz!T636="")=TRUE,1,
   IF(AND(Matriz!C636=Contadores!G$1,TODAY()-Matriz!S636&gt;0,Matriz!T636="")=TRUE,2,
      IF(AND(Matriz!C636=Contadores!G$1,Matriz!T636&lt;&gt;"")=TRUE,3,0)
   )
)</f>
        <v>0</v>
      </c>
      <c r="H593">
        <f ca="1">+IF(AND(Matriz!C636=Contadores!H$1,TODAY()-Matriz!S636&lt;=0,Matriz!T636="")=TRUE,1,
   IF(AND(Matriz!C636=Contadores!H$1,TODAY()-Matriz!S636&gt;0,Matriz!T636="")=TRUE,2,
      IF(AND(Matriz!C636=Contadores!H$1,Matriz!T636&lt;&gt;"")=TRUE,3,0)
   )
)</f>
        <v>0</v>
      </c>
      <c r="I593">
        <f ca="1">+IF(AND(Matriz!C636=Contadores!I$1,TODAY()-Matriz!S636&lt;=0,Matriz!T636="")=TRUE,1,
   IF(AND(Matriz!C636=Contadores!I$1,TODAY()-Matriz!S636&gt;0,Matriz!T636="")=TRUE,2,
      IF(AND(Matriz!C636=Contadores!I$1,Matriz!T636&lt;&gt;"")=TRUE,3,0)
   )
)</f>
        <v>0</v>
      </c>
      <c r="J593">
        <f ca="1">+IF(AND(Matriz!C636=Contadores!J$1,TODAY()-Matriz!S636&lt;=0,Matriz!T636="")=TRUE,1,
   IF(AND(Matriz!C636=Contadores!J$1,TODAY()-Matriz!S636&gt;0,Matriz!T636="")=TRUE,2,
      IF(AND(Matriz!C636=Contadores!J$1,Matriz!T636&lt;&gt;"")=TRUE,3,0)
   )
)</f>
        <v>0</v>
      </c>
      <c r="K593">
        <f ca="1">+IF(AND(Matriz!C636=Contadores!K$1,TODAY()-Matriz!S636&lt;=0,Matriz!T636="")=TRUE,1,
   IF(AND(Matriz!C636=Contadores!K$1,TODAY()-Matriz!S636&gt;0,Matriz!T636="")=TRUE,2,
      IF(AND(Matriz!C636=Contadores!K$1,Matriz!T636&lt;&gt;"")=TRUE,3,0)
   )
)</f>
        <v>0</v>
      </c>
    </row>
    <row r="594" spans="1:11" x14ac:dyDescent="0.25">
      <c r="A594">
        <v>593</v>
      </c>
      <c r="B594">
        <f ca="1">+IF(AND(Matriz!C637=Contadores!B$1,TODAY()-Matriz!S637&lt;=0,Matriz!T637="")=TRUE,1,
   IF(AND(Matriz!C637=Contadores!B$1,TODAY()-Matriz!S637&gt;0,Matriz!T637="")=TRUE,2,
      IF(AND(Matriz!C637=Contadores!B$1,Matriz!T637&lt;&gt;"")=TRUE,3,0)
   )
)</f>
        <v>0</v>
      </c>
      <c r="C594">
        <f ca="1">+IF(AND(Matriz!C637=Contadores!C$1,TODAY()-Matriz!S637&lt;=0,Matriz!T637="")=TRUE,1,
   IF(AND(Matriz!C637=Contadores!C$1,TODAY()-Matriz!S637&gt;0,Matriz!T637="")=TRUE,2,
      IF(AND(Matriz!C637=Contadores!C$1,Matriz!T637&lt;&gt;"")=TRUE,3,0)
   )
)</f>
        <v>0</v>
      </c>
      <c r="D594">
        <f ca="1">+IF(AND(Matriz!C637=Contadores!D$1,TODAY()-Matriz!S637&lt;=0,Matriz!T637="")=TRUE,1,
   IF(AND(Matriz!C637=Contadores!D$1,TODAY()-Matriz!S637&gt;0,Matriz!T637="")=TRUE,2,
      IF(AND(Matriz!C637=Contadores!D$1,Matriz!T637&lt;&gt;"")=TRUE,3,0)
   )
)</f>
        <v>0</v>
      </c>
      <c r="E594">
        <f ca="1">+IF(AND(Matriz!C637=Contadores!E$1,TODAY()-Matriz!S637&lt;=0,Matriz!T637="")=TRUE,1,
   IF(AND(Matriz!C637=Contadores!E$1,TODAY()-Matriz!S637&gt;0,Matriz!T637="")=TRUE,2,
      IF(AND(Matriz!C637=Contadores!E$1,Matriz!T637&lt;&gt;"")=TRUE,3,0)
   )
)</f>
        <v>0</v>
      </c>
      <c r="F594">
        <f ca="1">+IF(AND(Matriz!C637=Contadores!F$1,TODAY()-Matriz!S637&lt;=0,Matriz!T637="")=TRUE,1,
   IF(AND(Matriz!C637=Contadores!F$1,TODAY()-Matriz!S637&gt;0,Matriz!T637="")=TRUE,2,
      IF(AND(Matriz!C637=Contadores!F$1,Matriz!T637&lt;&gt;"")=TRUE,3,0)
   )
)</f>
        <v>0</v>
      </c>
      <c r="G594">
        <f ca="1">+IF(AND(Matriz!C637=Contadores!G$1,TODAY()-Matriz!S637&lt;=0,Matriz!T637="")=TRUE,1,
   IF(AND(Matriz!C637=Contadores!G$1,TODAY()-Matriz!S637&gt;0,Matriz!T637="")=TRUE,2,
      IF(AND(Matriz!C637=Contadores!G$1,Matriz!T637&lt;&gt;"")=TRUE,3,0)
   )
)</f>
        <v>0</v>
      </c>
      <c r="H594">
        <f ca="1">+IF(AND(Matriz!C637=Contadores!H$1,TODAY()-Matriz!S637&lt;=0,Matriz!T637="")=TRUE,1,
   IF(AND(Matriz!C637=Contadores!H$1,TODAY()-Matriz!S637&gt;0,Matriz!T637="")=TRUE,2,
      IF(AND(Matriz!C637=Contadores!H$1,Matriz!T637&lt;&gt;"")=TRUE,3,0)
   )
)</f>
        <v>0</v>
      </c>
      <c r="I594">
        <f ca="1">+IF(AND(Matriz!C637=Contadores!I$1,TODAY()-Matriz!S637&lt;=0,Matriz!T637="")=TRUE,1,
   IF(AND(Matriz!C637=Contadores!I$1,TODAY()-Matriz!S637&gt;0,Matriz!T637="")=TRUE,2,
      IF(AND(Matriz!C637=Contadores!I$1,Matriz!T637&lt;&gt;"")=TRUE,3,0)
   )
)</f>
        <v>0</v>
      </c>
      <c r="J594">
        <f ca="1">+IF(AND(Matriz!C637=Contadores!J$1,TODAY()-Matriz!S637&lt;=0,Matriz!T637="")=TRUE,1,
   IF(AND(Matriz!C637=Contadores!J$1,TODAY()-Matriz!S637&gt;0,Matriz!T637="")=TRUE,2,
      IF(AND(Matriz!C637=Contadores!J$1,Matriz!T637&lt;&gt;"")=TRUE,3,0)
   )
)</f>
        <v>0</v>
      </c>
      <c r="K594">
        <f ca="1">+IF(AND(Matriz!C637=Contadores!K$1,TODAY()-Matriz!S637&lt;=0,Matriz!T637="")=TRUE,1,
   IF(AND(Matriz!C637=Contadores!K$1,TODAY()-Matriz!S637&gt;0,Matriz!T637="")=TRUE,2,
      IF(AND(Matriz!C637=Contadores!K$1,Matriz!T637&lt;&gt;"")=TRUE,3,0)
   )
)</f>
        <v>0</v>
      </c>
    </row>
    <row r="595" spans="1:11" x14ac:dyDescent="0.25">
      <c r="A595">
        <v>594</v>
      </c>
      <c r="B595">
        <f ca="1">+IF(AND(Matriz!C638=Contadores!B$1,TODAY()-Matriz!S638&lt;=0,Matriz!T638="")=TRUE,1,
   IF(AND(Matriz!C638=Contadores!B$1,TODAY()-Matriz!S638&gt;0,Matriz!T638="")=TRUE,2,
      IF(AND(Matriz!C638=Contadores!B$1,Matriz!T638&lt;&gt;"")=TRUE,3,0)
   )
)</f>
        <v>0</v>
      </c>
      <c r="C595">
        <f ca="1">+IF(AND(Matriz!C638=Contadores!C$1,TODAY()-Matriz!S638&lt;=0,Matriz!T638="")=TRUE,1,
   IF(AND(Matriz!C638=Contadores!C$1,TODAY()-Matriz!S638&gt;0,Matriz!T638="")=TRUE,2,
      IF(AND(Matriz!C638=Contadores!C$1,Matriz!T638&lt;&gt;"")=TRUE,3,0)
   )
)</f>
        <v>0</v>
      </c>
      <c r="D595">
        <f ca="1">+IF(AND(Matriz!C638=Contadores!D$1,TODAY()-Matriz!S638&lt;=0,Matriz!T638="")=TRUE,1,
   IF(AND(Matriz!C638=Contadores!D$1,TODAY()-Matriz!S638&gt;0,Matriz!T638="")=TRUE,2,
      IF(AND(Matriz!C638=Contadores!D$1,Matriz!T638&lt;&gt;"")=TRUE,3,0)
   )
)</f>
        <v>0</v>
      </c>
      <c r="E595">
        <f ca="1">+IF(AND(Matriz!C638=Contadores!E$1,TODAY()-Matriz!S638&lt;=0,Matriz!T638="")=TRUE,1,
   IF(AND(Matriz!C638=Contadores!E$1,TODAY()-Matriz!S638&gt;0,Matriz!T638="")=TRUE,2,
      IF(AND(Matriz!C638=Contadores!E$1,Matriz!T638&lt;&gt;"")=TRUE,3,0)
   )
)</f>
        <v>0</v>
      </c>
      <c r="F595">
        <f ca="1">+IF(AND(Matriz!C638=Contadores!F$1,TODAY()-Matriz!S638&lt;=0,Matriz!T638="")=TRUE,1,
   IF(AND(Matriz!C638=Contadores!F$1,TODAY()-Matriz!S638&gt;0,Matriz!T638="")=TRUE,2,
      IF(AND(Matriz!C638=Contadores!F$1,Matriz!T638&lt;&gt;"")=TRUE,3,0)
   )
)</f>
        <v>0</v>
      </c>
      <c r="G595">
        <f ca="1">+IF(AND(Matriz!C638=Contadores!G$1,TODAY()-Matriz!S638&lt;=0,Matriz!T638="")=TRUE,1,
   IF(AND(Matriz!C638=Contadores!G$1,TODAY()-Matriz!S638&gt;0,Matriz!T638="")=TRUE,2,
      IF(AND(Matriz!C638=Contadores!G$1,Matriz!T638&lt;&gt;"")=TRUE,3,0)
   )
)</f>
        <v>0</v>
      </c>
      <c r="H595">
        <f ca="1">+IF(AND(Matriz!C638=Contadores!H$1,TODAY()-Matriz!S638&lt;=0,Matriz!T638="")=TRUE,1,
   IF(AND(Matriz!C638=Contadores!H$1,TODAY()-Matriz!S638&gt;0,Matriz!T638="")=TRUE,2,
      IF(AND(Matriz!C638=Contadores!H$1,Matriz!T638&lt;&gt;"")=TRUE,3,0)
   )
)</f>
        <v>0</v>
      </c>
      <c r="I595">
        <f ca="1">+IF(AND(Matriz!C638=Contadores!I$1,TODAY()-Matriz!S638&lt;=0,Matriz!T638="")=TRUE,1,
   IF(AND(Matriz!C638=Contadores!I$1,TODAY()-Matriz!S638&gt;0,Matriz!T638="")=TRUE,2,
      IF(AND(Matriz!C638=Contadores!I$1,Matriz!T638&lt;&gt;"")=TRUE,3,0)
   )
)</f>
        <v>0</v>
      </c>
      <c r="J595">
        <f ca="1">+IF(AND(Matriz!C638=Contadores!J$1,TODAY()-Matriz!S638&lt;=0,Matriz!T638="")=TRUE,1,
   IF(AND(Matriz!C638=Contadores!J$1,TODAY()-Matriz!S638&gt;0,Matriz!T638="")=TRUE,2,
      IF(AND(Matriz!C638=Contadores!J$1,Matriz!T638&lt;&gt;"")=TRUE,3,0)
   )
)</f>
        <v>0</v>
      </c>
      <c r="K595">
        <f ca="1">+IF(AND(Matriz!C638=Contadores!K$1,TODAY()-Matriz!S638&lt;=0,Matriz!T638="")=TRUE,1,
   IF(AND(Matriz!C638=Contadores!K$1,TODAY()-Matriz!S638&gt;0,Matriz!T638="")=TRUE,2,
      IF(AND(Matriz!C638=Contadores!K$1,Matriz!T638&lt;&gt;"")=TRUE,3,0)
   )
)</f>
        <v>0</v>
      </c>
    </row>
    <row r="596" spans="1:11" x14ac:dyDescent="0.25">
      <c r="A596">
        <v>595</v>
      </c>
      <c r="B596">
        <f ca="1">+IF(AND(Matriz!C639=Contadores!B$1,TODAY()-Matriz!S639&lt;=0,Matriz!T639="")=TRUE,1,
   IF(AND(Matriz!C639=Contadores!B$1,TODAY()-Matriz!S639&gt;0,Matriz!T639="")=TRUE,2,
      IF(AND(Matriz!C639=Contadores!B$1,Matriz!T639&lt;&gt;"")=TRUE,3,0)
   )
)</f>
        <v>0</v>
      </c>
      <c r="C596">
        <f ca="1">+IF(AND(Matriz!C639=Contadores!C$1,TODAY()-Matriz!S639&lt;=0,Matriz!T639="")=TRUE,1,
   IF(AND(Matriz!C639=Contadores!C$1,TODAY()-Matriz!S639&gt;0,Matriz!T639="")=TRUE,2,
      IF(AND(Matriz!C639=Contadores!C$1,Matriz!T639&lt;&gt;"")=TRUE,3,0)
   )
)</f>
        <v>0</v>
      </c>
      <c r="D596">
        <f ca="1">+IF(AND(Matriz!C639=Contadores!D$1,TODAY()-Matriz!S639&lt;=0,Matriz!T639="")=TRUE,1,
   IF(AND(Matriz!C639=Contadores!D$1,TODAY()-Matriz!S639&gt;0,Matriz!T639="")=TRUE,2,
      IF(AND(Matriz!C639=Contadores!D$1,Matriz!T639&lt;&gt;"")=TRUE,3,0)
   )
)</f>
        <v>0</v>
      </c>
      <c r="E596">
        <f ca="1">+IF(AND(Matriz!C639=Contadores!E$1,TODAY()-Matriz!S639&lt;=0,Matriz!T639="")=TRUE,1,
   IF(AND(Matriz!C639=Contadores!E$1,TODAY()-Matriz!S639&gt;0,Matriz!T639="")=TRUE,2,
      IF(AND(Matriz!C639=Contadores!E$1,Matriz!T639&lt;&gt;"")=TRUE,3,0)
   )
)</f>
        <v>0</v>
      </c>
      <c r="F596">
        <f ca="1">+IF(AND(Matriz!C639=Contadores!F$1,TODAY()-Matriz!S639&lt;=0,Matriz!T639="")=TRUE,1,
   IF(AND(Matriz!C639=Contadores!F$1,TODAY()-Matriz!S639&gt;0,Matriz!T639="")=TRUE,2,
      IF(AND(Matriz!C639=Contadores!F$1,Matriz!T639&lt;&gt;"")=TRUE,3,0)
   )
)</f>
        <v>0</v>
      </c>
      <c r="G596">
        <f ca="1">+IF(AND(Matriz!C639=Contadores!G$1,TODAY()-Matriz!S639&lt;=0,Matriz!T639="")=TRUE,1,
   IF(AND(Matriz!C639=Contadores!G$1,TODAY()-Matriz!S639&gt;0,Matriz!T639="")=TRUE,2,
      IF(AND(Matriz!C639=Contadores!G$1,Matriz!T639&lt;&gt;"")=TRUE,3,0)
   )
)</f>
        <v>0</v>
      </c>
      <c r="H596">
        <f ca="1">+IF(AND(Matriz!C639=Contadores!H$1,TODAY()-Matriz!S639&lt;=0,Matriz!T639="")=TRUE,1,
   IF(AND(Matriz!C639=Contadores!H$1,TODAY()-Matriz!S639&gt;0,Matriz!T639="")=TRUE,2,
      IF(AND(Matriz!C639=Contadores!H$1,Matriz!T639&lt;&gt;"")=TRUE,3,0)
   )
)</f>
        <v>0</v>
      </c>
      <c r="I596">
        <f ca="1">+IF(AND(Matriz!C639=Contadores!I$1,TODAY()-Matriz!S639&lt;=0,Matriz!T639="")=TRUE,1,
   IF(AND(Matriz!C639=Contadores!I$1,TODAY()-Matriz!S639&gt;0,Matriz!T639="")=TRUE,2,
      IF(AND(Matriz!C639=Contadores!I$1,Matriz!T639&lt;&gt;"")=TRUE,3,0)
   )
)</f>
        <v>0</v>
      </c>
      <c r="J596">
        <f ca="1">+IF(AND(Matriz!C639=Contadores!J$1,TODAY()-Matriz!S639&lt;=0,Matriz!T639="")=TRUE,1,
   IF(AND(Matriz!C639=Contadores!J$1,TODAY()-Matriz!S639&gt;0,Matriz!T639="")=TRUE,2,
      IF(AND(Matriz!C639=Contadores!J$1,Matriz!T639&lt;&gt;"")=TRUE,3,0)
   )
)</f>
        <v>0</v>
      </c>
      <c r="K596">
        <f ca="1">+IF(AND(Matriz!C639=Contadores!K$1,TODAY()-Matriz!S639&lt;=0,Matriz!T639="")=TRUE,1,
   IF(AND(Matriz!C639=Contadores!K$1,TODAY()-Matriz!S639&gt;0,Matriz!T639="")=TRUE,2,
      IF(AND(Matriz!C639=Contadores!K$1,Matriz!T639&lt;&gt;"")=TRUE,3,0)
   )
)</f>
        <v>0</v>
      </c>
    </row>
    <row r="597" spans="1:11" x14ac:dyDescent="0.25">
      <c r="A597">
        <v>596</v>
      </c>
      <c r="B597">
        <f ca="1">+IF(AND(Matriz!C640=Contadores!B$1,TODAY()-Matriz!S640&lt;=0,Matriz!T640="")=TRUE,1,
   IF(AND(Matriz!C640=Contadores!B$1,TODAY()-Matriz!S640&gt;0,Matriz!T640="")=TRUE,2,
      IF(AND(Matriz!C640=Contadores!B$1,Matriz!T640&lt;&gt;"")=TRUE,3,0)
   )
)</f>
        <v>0</v>
      </c>
      <c r="C597">
        <f ca="1">+IF(AND(Matriz!C640=Contadores!C$1,TODAY()-Matriz!S640&lt;=0,Matriz!T640="")=TRUE,1,
   IF(AND(Matriz!C640=Contadores!C$1,TODAY()-Matriz!S640&gt;0,Matriz!T640="")=TRUE,2,
      IF(AND(Matriz!C640=Contadores!C$1,Matriz!T640&lt;&gt;"")=TRUE,3,0)
   )
)</f>
        <v>0</v>
      </c>
      <c r="D597">
        <f ca="1">+IF(AND(Matriz!C640=Contadores!D$1,TODAY()-Matriz!S640&lt;=0,Matriz!T640="")=TRUE,1,
   IF(AND(Matriz!C640=Contadores!D$1,TODAY()-Matriz!S640&gt;0,Matriz!T640="")=TRUE,2,
      IF(AND(Matriz!C640=Contadores!D$1,Matriz!T640&lt;&gt;"")=TRUE,3,0)
   )
)</f>
        <v>0</v>
      </c>
      <c r="E597">
        <f ca="1">+IF(AND(Matriz!C640=Contadores!E$1,TODAY()-Matriz!S640&lt;=0,Matriz!T640="")=TRUE,1,
   IF(AND(Matriz!C640=Contadores!E$1,TODAY()-Matriz!S640&gt;0,Matriz!T640="")=TRUE,2,
      IF(AND(Matriz!C640=Contadores!E$1,Matriz!T640&lt;&gt;"")=TRUE,3,0)
   )
)</f>
        <v>0</v>
      </c>
      <c r="F597">
        <f ca="1">+IF(AND(Matriz!C640=Contadores!F$1,TODAY()-Matriz!S640&lt;=0,Matriz!T640="")=TRUE,1,
   IF(AND(Matriz!C640=Contadores!F$1,TODAY()-Matriz!S640&gt;0,Matriz!T640="")=TRUE,2,
      IF(AND(Matriz!C640=Contadores!F$1,Matriz!T640&lt;&gt;"")=TRUE,3,0)
   )
)</f>
        <v>0</v>
      </c>
      <c r="G597">
        <f ca="1">+IF(AND(Matriz!C640=Contadores!G$1,TODAY()-Matriz!S640&lt;=0,Matriz!T640="")=TRUE,1,
   IF(AND(Matriz!C640=Contadores!G$1,TODAY()-Matriz!S640&gt;0,Matriz!T640="")=TRUE,2,
      IF(AND(Matriz!C640=Contadores!G$1,Matriz!T640&lt;&gt;"")=TRUE,3,0)
   )
)</f>
        <v>0</v>
      </c>
      <c r="H597">
        <f ca="1">+IF(AND(Matriz!C640=Contadores!H$1,TODAY()-Matriz!S640&lt;=0,Matriz!T640="")=TRUE,1,
   IF(AND(Matriz!C640=Contadores!H$1,TODAY()-Matriz!S640&gt;0,Matriz!T640="")=TRUE,2,
      IF(AND(Matriz!C640=Contadores!H$1,Matriz!T640&lt;&gt;"")=TRUE,3,0)
   )
)</f>
        <v>0</v>
      </c>
      <c r="I597">
        <f ca="1">+IF(AND(Matriz!C640=Contadores!I$1,TODAY()-Matriz!S640&lt;=0,Matriz!T640="")=TRUE,1,
   IF(AND(Matriz!C640=Contadores!I$1,TODAY()-Matriz!S640&gt;0,Matriz!T640="")=TRUE,2,
      IF(AND(Matriz!C640=Contadores!I$1,Matriz!T640&lt;&gt;"")=TRUE,3,0)
   )
)</f>
        <v>0</v>
      </c>
      <c r="J597">
        <f ca="1">+IF(AND(Matriz!C640=Contadores!J$1,TODAY()-Matriz!S640&lt;=0,Matriz!T640="")=TRUE,1,
   IF(AND(Matriz!C640=Contadores!J$1,TODAY()-Matriz!S640&gt;0,Matriz!T640="")=TRUE,2,
      IF(AND(Matriz!C640=Contadores!J$1,Matriz!T640&lt;&gt;"")=TRUE,3,0)
   )
)</f>
        <v>0</v>
      </c>
      <c r="K597">
        <f ca="1">+IF(AND(Matriz!C640=Contadores!K$1,TODAY()-Matriz!S640&lt;=0,Matriz!T640="")=TRUE,1,
   IF(AND(Matriz!C640=Contadores!K$1,TODAY()-Matriz!S640&gt;0,Matriz!T640="")=TRUE,2,
      IF(AND(Matriz!C640=Contadores!K$1,Matriz!T640&lt;&gt;"")=TRUE,3,0)
   )
)</f>
        <v>0</v>
      </c>
    </row>
    <row r="598" spans="1:11" x14ac:dyDescent="0.25">
      <c r="A598">
        <v>597</v>
      </c>
      <c r="B598">
        <f ca="1">+IF(AND(Matriz!C641=Contadores!B$1,TODAY()-Matriz!S641&lt;=0,Matriz!T641="")=TRUE,1,
   IF(AND(Matriz!C641=Contadores!B$1,TODAY()-Matriz!S641&gt;0,Matriz!T641="")=TRUE,2,
      IF(AND(Matriz!C641=Contadores!B$1,Matriz!T641&lt;&gt;"")=TRUE,3,0)
   )
)</f>
        <v>0</v>
      </c>
      <c r="C598">
        <f ca="1">+IF(AND(Matriz!C641=Contadores!C$1,TODAY()-Matriz!S641&lt;=0,Matriz!T641="")=TRUE,1,
   IF(AND(Matriz!C641=Contadores!C$1,TODAY()-Matriz!S641&gt;0,Matriz!T641="")=TRUE,2,
      IF(AND(Matriz!C641=Contadores!C$1,Matriz!T641&lt;&gt;"")=TRUE,3,0)
   )
)</f>
        <v>0</v>
      </c>
      <c r="D598">
        <f ca="1">+IF(AND(Matriz!C641=Contadores!D$1,TODAY()-Matriz!S641&lt;=0,Matriz!T641="")=TRUE,1,
   IF(AND(Matriz!C641=Contadores!D$1,TODAY()-Matriz!S641&gt;0,Matriz!T641="")=TRUE,2,
      IF(AND(Matriz!C641=Contadores!D$1,Matriz!T641&lt;&gt;"")=TRUE,3,0)
   )
)</f>
        <v>0</v>
      </c>
      <c r="E598">
        <f ca="1">+IF(AND(Matriz!C641=Contadores!E$1,TODAY()-Matriz!S641&lt;=0,Matriz!T641="")=TRUE,1,
   IF(AND(Matriz!C641=Contadores!E$1,TODAY()-Matriz!S641&gt;0,Matriz!T641="")=TRUE,2,
      IF(AND(Matriz!C641=Contadores!E$1,Matriz!T641&lt;&gt;"")=TRUE,3,0)
   )
)</f>
        <v>0</v>
      </c>
      <c r="F598">
        <f ca="1">+IF(AND(Matriz!C641=Contadores!F$1,TODAY()-Matriz!S641&lt;=0,Matriz!T641="")=TRUE,1,
   IF(AND(Matriz!C641=Contadores!F$1,TODAY()-Matriz!S641&gt;0,Matriz!T641="")=TRUE,2,
      IF(AND(Matriz!C641=Contadores!F$1,Matriz!T641&lt;&gt;"")=TRUE,3,0)
   )
)</f>
        <v>0</v>
      </c>
      <c r="G598">
        <f ca="1">+IF(AND(Matriz!C641=Contadores!G$1,TODAY()-Matriz!S641&lt;=0,Matriz!T641="")=TRUE,1,
   IF(AND(Matriz!C641=Contadores!G$1,TODAY()-Matriz!S641&gt;0,Matriz!T641="")=TRUE,2,
      IF(AND(Matriz!C641=Contadores!G$1,Matriz!T641&lt;&gt;"")=TRUE,3,0)
   )
)</f>
        <v>0</v>
      </c>
      <c r="H598">
        <f ca="1">+IF(AND(Matriz!C641=Contadores!H$1,TODAY()-Matriz!S641&lt;=0,Matriz!T641="")=TRUE,1,
   IF(AND(Matriz!C641=Contadores!H$1,TODAY()-Matriz!S641&gt;0,Matriz!T641="")=TRUE,2,
      IF(AND(Matriz!C641=Contadores!H$1,Matriz!T641&lt;&gt;"")=TRUE,3,0)
   )
)</f>
        <v>0</v>
      </c>
      <c r="I598">
        <f ca="1">+IF(AND(Matriz!C641=Contadores!I$1,TODAY()-Matriz!S641&lt;=0,Matriz!T641="")=TRUE,1,
   IF(AND(Matriz!C641=Contadores!I$1,TODAY()-Matriz!S641&gt;0,Matriz!T641="")=TRUE,2,
      IF(AND(Matriz!C641=Contadores!I$1,Matriz!T641&lt;&gt;"")=TRUE,3,0)
   )
)</f>
        <v>0</v>
      </c>
      <c r="J598">
        <f ca="1">+IF(AND(Matriz!C641=Contadores!J$1,TODAY()-Matriz!S641&lt;=0,Matriz!T641="")=TRUE,1,
   IF(AND(Matriz!C641=Contadores!J$1,TODAY()-Matriz!S641&gt;0,Matriz!T641="")=TRUE,2,
      IF(AND(Matriz!C641=Contadores!J$1,Matriz!T641&lt;&gt;"")=TRUE,3,0)
   )
)</f>
        <v>0</v>
      </c>
      <c r="K598">
        <f ca="1">+IF(AND(Matriz!C641=Contadores!K$1,TODAY()-Matriz!S641&lt;=0,Matriz!T641="")=TRUE,1,
   IF(AND(Matriz!C641=Contadores!K$1,TODAY()-Matriz!S641&gt;0,Matriz!T641="")=TRUE,2,
      IF(AND(Matriz!C641=Contadores!K$1,Matriz!T641&lt;&gt;"")=TRUE,3,0)
   )
)</f>
        <v>0</v>
      </c>
    </row>
    <row r="599" spans="1:11" x14ac:dyDescent="0.25">
      <c r="A599">
        <v>598</v>
      </c>
      <c r="B599">
        <f ca="1">+IF(AND(Matriz!C642=Contadores!B$1,TODAY()-Matriz!S642&lt;=0,Matriz!T642="")=TRUE,1,
   IF(AND(Matriz!C642=Contadores!B$1,TODAY()-Matriz!S642&gt;0,Matriz!T642="")=TRUE,2,
      IF(AND(Matriz!C642=Contadores!B$1,Matriz!T642&lt;&gt;"")=TRUE,3,0)
   )
)</f>
        <v>0</v>
      </c>
      <c r="C599">
        <f ca="1">+IF(AND(Matriz!C642=Contadores!C$1,TODAY()-Matriz!S642&lt;=0,Matriz!T642="")=TRUE,1,
   IF(AND(Matriz!C642=Contadores!C$1,TODAY()-Matriz!S642&gt;0,Matriz!T642="")=TRUE,2,
      IF(AND(Matriz!C642=Contadores!C$1,Matriz!T642&lt;&gt;"")=TRUE,3,0)
   )
)</f>
        <v>0</v>
      </c>
      <c r="D599">
        <f ca="1">+IF(AND(Matriz!C642=Contadores!D$1,TODAY()-Matriz!S642&lt;=0,Matriz!T642="")=TRUE,1,
   IF(AND(Matriz!C642=Contadores!D$1,TODAY()-Matriz!S642&gt;0,Matriz!T642="")=TRUE,2,
      IF(AND(Matriz!C642=Contadores!D$1,Matriz!T642&lt;&gt;"")=TRUE,3,0)
   )
)</f>
        <v>0</v>
      </c>
      <c r="E599">
        <f ca="1">+IF(AND(Matriz!C642=Contadores!E$1,TODAY()-Matriz!S642&lt;=0,Matriz!T642="")=TRUE,1,
   IF(AND(Matriz!C642=Contadores!E$1,TODAY()-Matriz!S642&gt;0,Matriz!T642="")=TRUE,2,
      IF(AND(Matriz!C642=Contadores!E$1,Matriz!T642&lt;&gt;"")=TRUE,3,0)
   )
)</f>
        <v>0</v>
      </c>
      <c r="F599">
        <f ca="1">+IF(AND(Matriz!C642=Contadores!F$1,TODAY()-Matriz!S642&lt;=0,Matriz!T642="")=TRUE,1,
   IF(AND(Matriz!C642=Contadores!F$1,TODAY()-Matriz!S642&gt;0,Matriz!T642="")=TRUE,2,
      IF(AND(Matriz!C642=Contadores!F$1,Matriz!T642&lt;&gt;"")=TRUE,3,0)
   )
)</f>
        <v>0</v>
      </c>
      <c r="G599">
        <f ca="1">+IF(AND(Matriz!C642=Contadores!G$1,TODAY()-Matriz!S642&lt;=0,Matriz!T642="")=TRUE,1,
   IF(AND(Matriz!C642=Contadores!G$1,TODAY()-Matriz!S642&gt;0,Matriz!T642="")=TRUE,2,
      IF(AND(Matriz!C642=Contadores!G$1,Matriz!T642&lt;&gt;"")=TRUE,3,0)
   )
)</f>
        <v>0</v>
      </c>
      <c r="H599">
        <f ca="1">+IF(AND(Matriz!C642=Contadores!H$1,TODAY()-Matriz!S642&lt;=0,Matriz!T642="")=TRUE,1,
   IF(AND(Matriz!C642=Contadores!H$1,TODAY()-Matriz!S642&gt;0,Matriz!T642="")=TRUE,2,
      IF(AND(Matriz!C642=Contadores!H$1,Matriz!T642&lt;&gt;"")=TRUE,3,0)
   )
)</f>
        <v>0</v>
      </c>
      <c r="I599">
        <f ca="1">+IF(AND(Matriz!C642=Contadores!I$1,TODAY()-Matriz!S642&lt;=0,Matriz!T642="")=TRUE,1,
   IF(AND(Matriz!C642=Contadores!I$1,TODAY()-Matriz!S642&gt;0,Matriz!T642="")=TRUE,2,
      IF(AND(Matriz!C642=Contadores!I$1,Matriz!T642&lt;&gt;"")=TRUE,3,0)
   )
)</f>
        <v>0</v>
      </c>
      <c r="J599">
        <f ca="1">+IF(AND(Matriz!C642=Contadores!J$1,TODAY()-Matriz!S642&lt;=0,Matriz!T642="")=TRUE,1,
   IF(AND(Matriz!C642=Contadores!J$1,TODAY()-Matriz!S642&gt;0,Matriz!T642="")=TRUE,2,
      IF(AND(Matriz!C642=Contadores!J$1,Matriz!T642&lt;&gt;"")=TRUE,3,0)
   )
)</f>
        <v>0</v>
      </c>
      <c r="K599">
        <f ca="1">+IF(AND(Matriz!C642=Contadores!K$1,TODAY()-Matriz!S642&lt;=0,Matriz!T642="")=TRUE,1,
   IF(AND(Matriz!C642=Contadores!K$1,TODAY()-Matriz!S642&gt;0,Matriz!T642="")=TRUE,2,
      IF(AND(Matriz!C642=Contadores!K$1,Matriz!T642&lt;&gt;"")=TRUE,3,0)
   )
)</f>
        <v>0</v>
      </c>
    </row>
    <row r="600" spans="1:11" x14ac:dyDescent="0.25">
      <c r="A600">
        <v>599</v>
      </c>
      <c r="B600">
        <f ca="1">+IF(AND(Matriz!C643=Contadores!B$1,TODAY()-Matriz!S643&lt;=0,Matriz!T643="")=TRUE,1,
   IF(AND(Matriz!C643=Contadores!B$1,TODAY()-Matriz!S643&gt;0,Matriz!T643="")=TRUE,2,
      IF(AND(Matriz!C643=Contadores!B$1,Matriz!T643&lt;&gt;"")=TRUE,3,0)
   )
)</f>
        <v>0</v>
      </c>
      <c r="C600">
        <f ca="1">+IF(AND(Matriz!C643=Contadores!C$1,TODAY()-Matriz!S643&lt;=0,Matriz!T643="")=TRUE,1,
   IF(AND(Matriz!C643=Contadores!C$1,TODAY()-Matriz!S643&gt;0,Matriz!T643="")=TRUE,2,
      IF(AND(Matriz!C643=Contadores!C$1,Matriz!T643&lt;&gt;"")=TRUE,3,0)
   )
)</f>
        <v>0</v>
      </c>
      <c r="D600">
        <f ca="1">+IF(AND(Matriz!C643=Contadores!D$1,TODAY()-Matriz!S643&lt;=0,Matriz!T643="")=TRUE,1,
   IF(AND(Matriz!C643=Contadores!D$1,TODAY()-Matriz!S643&gt;0,Matriz!T643="")=TRUE,2,
      IF(AND(Matriz!C643=Contadores!D$1,Matriz!T643&lt;&gt;"")=TRUE,3,0)
   )
)</f>
        <v>0</v>
      </c>
      <c r="E600">
        <f ca="1">+IF(AND(Matriz!C643=Contadores!E$1,TODAY()-Matriz!S643&lt;=0,Matriz!T643="")=TRUE,1,
   IF(AND(Matriz!C643=Contadores!E$1,TODAY()-Matriz!S643&gt;0,Matriz!T643="")=TRUE,2,
      IF(AND(Matriz!C643=Contadores!E$1,Matriz!T643&lt;&gt;"")=TRUE,3,0)
   )
)</f>
        <v>0</v>
      </c>
      <c r="F600">
        <f ca="1">+IF(AND(Matriz!C643=Contadores!F$1,TODAY()-Matriz!S643&lt;=0,Matriz!T643="")=TRUE,1,
   IF(AND(Matriz!C643=Contadores!F$1,TODAY()-Matriz!S643&gt;0,Matriz!T643="")=TRUE,2,
      IF(AND(Matriz!C643=Contadores!F$1,Matriz!T643&lt;&gt;"")=TRUE,3,0)
   )
)</f>
        <v>0</v>
      </c>
      <c r="G600">
        <f ca="1">+IF(AND(Matriz!C643=Contadores!G$1,TODAY()-Matriz!S643&lt;=0,Matriz!T643="")=TRUE,1,
   IF(AND(Matriz!C643=Contadores!G$1,TODAY()-Matriz!S643&gt;0,Matriz!T643="")=TRUE,2,
      IF(AND(Matriz!C643=Contadores!G$1,Matriz!T643&lt;&gt;"")=TRUE,3,0)
   )
)</f>
        <v>0</v>
      </c>
      <c r="H600">
        <f ca="1">+IF(AND(Matriz!C643=Contadores!H$1,TODAY()-Matriz!S643&lt;=0,Matriz!T643="")=TRUE,1,
   IF(AND(Matriz!C643=Contadores!H$1,TODAY()-Matriz!S643&gt;0,Matriz!T643="")=TRUE,2,
      IF(AND(Matriz!C643=Contadores!H$1,Matriz!T643&lt;&gt;"")=TRUE,3,0)
   )
)</f>
        <v>0</v>
      </c>
      <c r="I600">
        <f ca="1">+IF(AND(Matriz!C643=Contadores!I$1,TODAY()-Matriz!S643&lt;=0,Matriz!T643="")=TRUE,1,
   IF(AND(Matriz!C643=Contadores!I$1,TODAY()-Matriz!S643&gt;0,Matriz!T643="")=TRUE,2,
      IF(AND(Matriz!C643=Contadores!I$1,Matriz!T643&lt;&gt;"")=TRUE,3,0)
   )
)</f>
        <v>0</v>
      </c>
      <c r="J600">
        <f ca="1">+IF(AND(Matriz!C643=Contadores!J$1,TODAY()-Matriz!S643&lt;=0,Matriz!T643="")=TRUE,1,
   IF(AND(Matriz!C643=Contadores!J$1,TODAY()-Matriz!S643&gt;0,Matriz!T643="")=TRUE,2,
      IF(AND(Matriz!C643=Contadores!J$1,Matriz!T643&lt;&gt;"")=TRUE,3,0)
   )
)</f>
        <v>0</v>
      </c>
      <c r="K600">
        <f ca="1">+IF(AND(Matriz!C643=Contadores!K$1,TODAY()-Matriz!S643&lt;=0,Matriz!T643="")=TRUE,1,
   IF(AND(Matriz!C643=Contadores!K$1,TODAY()-Matriz!S643&gt;0,Matriz!T643="")=TRUE,2,
      IF(AND(Matriz!C643=Contadores!K$1,Matriz!T643&lt;&gt;"")=TRUE,3,0)
   )
)</f>
        <v>0</v>
      </c>
    </row>
    <row r="601" spans="1:11" x14ac:dyDescent="0.25">
      <c r="A601">
        <v>600</v>
      </c>
      <c r="B601">
        <f ca="1">+IF(AND(Matriz!C644=Contadores!B$1,TODAY()-Matriz!S644&lt;=0,Matriz!T644="")=TRUE,1,
   IF(AND(Matriz!C644=Contadores!B$1,TODAY()-Matriz!S644&gt;0,Matriz!T644="")=TRUE,2,
      IF(AND(Matriz!C644=Contadores!B$1,Matriz!T644&lt;&gt;"")=TRUE,3,0)
   )
)</f>
        <v>0</v>
      </c>
      <c r="C601">
        <f ca="1">+IF(AND(Matriz!C644=Contadores!C$1,TODAY()-Matriz!S644&lt;=0,Matriz!T644="")=TRUE,1,
   IF(AND(Matriz!C644=Contadores!C$1,TODAY()-Matriz!S644&gt;0,Matriz!T644="")=TRUE,2,
      IF(AND(Matriz!C644=Contadores!C$1,Matriz!T644&lt;&gt;"")=TRUE,3,0)
   )
)</f>
        <v>0</v>
      </c>
      <c r="D601">
        <f ca="1">+IF(AND(Matriz!C644=Contadores!D$1,TODAY()-Matriz!S644&lt;=0,Matriz!T644="")=TRUE,1,
   IF(AND(Matriz!C644=Contadores!D$1,TODAY()-Matriz!S644&gt;0,Matriz!T644="")=TRUE,2,
      IF(AND(Matriz!C644=Contadores!D$1,Matriz!T644&lt;&gt;"")=TRUE,3,0)
   )
)</f>
        <v>0</v>
      </c>
      <c r="E601">
        <f ca="1">+IF(AND(Matriz!C644=Contadores!E$1,TODAY()-Matriz!S644&lt;=0,Matriz!T644="")=TRUE,1,
   IF(AND(Matriz!C644=Contadores!E$1,TODAY()-Matriz!S644&gt;0,Matriz!T644="")=TRUE,2,
      IF(AND(Matriz!C644=Contadores!E$1,Matriz!T644&lt;&gt;"")=TRUE,3,0)
   )
)</f>
        <v>0</v>
      </c>
      <c r="F601">
        <f ca="1">+IF(AND(Matriz!C644=Contadores!F$1,TODAY()-Matriz!S644&lt;=0,Matriz!T644="")=TRUE,1,
   IF(AND(Matriz!C644=Contadores!F$1,TODAY()-Matriz!S644&gt;0,Matriz!T644="")=TRUE,2,
      IF(AND(Matriz!C644=Contadores!F$1,Matriz!T644&lt;&gt;"")=TRUE,3,0)
   )
)</f>
        <v>0</v>
      </c>
      <c r="G601">
        <f ca="1">+IF(AND(Matriz!C644=Contadores!G$1,TODAY()-Matriz!S644&lt;=0,Matriz!T644="")=TRUE,1,
   IF(AND(Matriz!C644=Contadores!G$1,TODAY()-Matriz!S644&gt;0,Matriz!T644="")=TRUE,2,
      IF(AND(Matriz!C644=Contadores!G$1,Matriz!T644&lt;&gt;"")=TRUE,3,0)
   )
)</f>
        <v>0</v>
      </c>
      <c r="H601">
        <f ca="1">+IF(AND(Matriz!C644=Contadores!H$1,TODAY()-Matriz!S644&lt;=0,Matriz!T644="")=TRUE,1,
   IF(AND(Matriz!C644=Contadores!H$1,TODAY()-Matriz!S644&gt;0,Matriz!T644="")=TRUE,2,
      IF(AND(Matriz!C644=Contadores!H$1,Matriz!T644&lt;&gt;"")=TRUE,3,0)
   )
)</f>
        <v>0</v>
      </c>
      <c r="I601">
        <f ca="1">+IF(AND(Matriz!C644=Contadores!I$1,TODAY()-Matriz!S644&lt;=0,Matriz!T644="")=TRUE,1,
   IF(AND(Matriz!C644=Contadores!I$1,TODAY()-Matriz!S644&gt;0,Matriz!T644="")=TRUE,2,
      IF(AND(Matriz!C644=Contadores!I$1,Matriz!T644&lt;&gt;"")=TRUE,3,0)
   )
)</f>
        <v>0</v>
      </c>
      <c r="J601">
        <f ca="1">+IF(AND(Matriz!C644=Contadores!J$1,TODAY()-Matriz!S644&lt;=0,Matriz!T644="")=TRUE,1,
   IF(AND(Matriz!C644=Contadores!J$1,TODAY()-Matriz!S644&gt;0,Matriz!T644="")=TRUE,2,
      IF(AND(Matriz!C644=Contadores!J$1,Matriz!T644&lt;&gt;"")=TRUE,3,0)
   )
)</f>
        <v>0</v>
      </c>
      <c r="K601">
        <f ca="1">+IF(AND(Matriz!C644=Contadores!K$1,TODAY()-Matriz!S644&lt;=0,Matriz!T644="")=TRUE,1,
   IF(AND(Matriz!C644=Contadores!K$1,TODAY()-Matriz!S644&gt;0,Matriz!T644="")=TRUE,2,
      IF(AND(Matriz!C644=Contadores!K$1,Matriz!T644&lt;&gt;"")=TRUE,3,0)
   )
)</f>
        <v>0</v>
      </c>
    </row>
    <row r="602" spans="1:11" x14ac:dyDescent="0.25">
      <c r="A602">
        <v>601</v>
      </c>
      <c r="B602">
        <f ca="1">+IF(AND(Matriz!C645=Contadores!B$1,TODAY()-Matriz!S645&lt;=0,Matriz!T645="")=TRUE,1,
   IF(AND(Matriz!C645=Contadores!B$1,TODAY()-Matriz!S645&gt;0,Matriz!T645="")=TRUE,2,
      IF(AND(Matriz!C645=Contadores!B$1,Matriz!T645&lt;&gt;"")=TRUE,3,0)
   )
)</f>
        <v>0</v>
      </c>
      <c r="C602">
        <f ca="1">+IF(AND(Matriz!C645=Contadores!C$1,TODAY()-Matriz!S645&lt;=0,Matriz!T645="")=TRUE,1,
   IF(AND(Matriz!C645=Contadores!C$1,TODAY()-Matriz!S645&gt;0,Matriz!T645="")=TRUE,2,
      IF(AND(Matriz!C645=Contadores!C$1,Matriz!T645&lt;&gt;"")=TRUE,3,0)
   )
)</f>
        <v>0</v>
      </c>
      <c r="D602">
        <f ca="1">+IF(AND(Matriz!C645=Contadores!D$1,TODAY()-Matriz!S645&lt;=0,Matriz!T645="")=TRUE,1,
   IF(AND(Matriz!C645=Contadores!D$1,TODAY()-Matriz!S645&gt;0,Matriz!T645="")=TRUE,2,
      IF(AND(Matriz!C645=Contadores!D$1,Matriz!T645&lt;&gt;"")=TRUE,3,0)
   )
)</f>
        <v>0</v>
      </c>
      <c r="E602">
        <f ca="1">+IF(AND(Matriz!C645=Contadores!E$1,TODAY()-Matriz!S645&lt;=0,Matriz!T645="")=TRUE,1,
   IF(AND(Matriz!C645=Contadores!E$1,TODAY()-Matriz!S645&gt;0,Matriz!T645="")=TRUE,2,
      IF(AND(Matriz!C645=Contadores!E$1,Matriz!T645&lt;&gt;"")=TRUE,3,0)
   )
)</f>
        <v>0</v>
      </c>
      <c r="F602">
        <f ca="1">+IF(AND(Matriz!C645=Contadores!F$1,TODAY()-Matriz!S645&lt;=0,Matriz!T645="")=TRUE,1,
   IF(AND(Matriz!C645=Contadores!F$1,TODAY()-Matriz!S645&gt;0,Matriz!T645="")=TRUE,2,
      IF(AND(Matriz!C645=Contadores!F$1,Matriz!T645&lt;&gt;"")=TRUE,3,0)
   )
)</f>
        <v>0</v>
      </c>
      <c r="G602">
        <f ca="1">+IF(AND(Matriz!C645=Contadores!G$1,TODAY()-Matriz!S645&lt;=0,Matriz!T645="")=TRUE,1,
   IF(AND(Matriz!C645=Contadores!G$1,TODAY()-Matriz!S645&gt;0,Matriz!T645="")=TRUE,2,
      IF(AND(Matriz!C645=Contadores!G$1,Matriz!T645&lt;&gt;"")=TRUE,3,0)
   )
)</f>
        <v>0</v>
      </c>
      <c r="H602">
        <f ca="1">+IF(AND(Matriz!C645=Contadores!H$1,TODAY()-Matriz!S645&lt;=0,Matriz!T645="")=TRUE,1,
   IF(AND(Matriz!C645=Contadores!H$1,TODAY()-Matriz!S645&gt;0,Matriz!T645="")=TRUE,2,
      IF(AND(Matriz!C645=Contadores!H$1,Matriz!T645&lt;&gt;"")=TRUE,3,0)
   )
)</f>
        <v>0</v>
      </c>
      <c r="I602">
        <f ca="1">+IF(AND(Matriz!C645=Contadores!I$1,TODAY()-Matriz!S645&lt;=0,Matriz!T645="")=TRUE,1,
   IF(AND(Matriz!C645=Contadores!I$1,TODAY()-Matriz!S645&gt;0,Matriz!T645="")=TRUE,2,
      IF(AND(Matriz!C645=Contadores!I$1,Matriz!T645&lt;&gt;"")=TRUE,3,0)
   )
)</f>
        <v>0</v>
      </c>
      <c r="J602">
        <f ca="1">+IF(AND(Matriz!C645=Contadores!J$1,TODAY()-Matriz!S645&lt;=0,Matriz!T645="")=TRUE,1,
   IF(AND(Matriz!C645=Contadores!J$1,TODAY()-Matriz!S645&gt;0,Matriz!T645="")=TRUE,2,
      IF(AND(Matriz!C645=Contadores!J$1,Matriz!T645&lt;&gt;"")=TRUE,3,0)
   )
)</f>
        <v>0</v>
      </c>
      <c r="K602">
        <f ca="1">+IF(AND(Matriz!C645=Contadores!K$1,TODAY()-Matriz!S645&lt;=0,Matriz!T645="")=TRUE,1,
   IF(AND(Matriz!C645=Contadores!K$1,TODAY()-Matriz!S645&gt;0,Matriz!T645="")=TRUE,2,
      IF(AND(Matriz!C645=Contadores!K$1,Matriz!T645&lt;&gt;"")=TRUE,3,0)
   )
)</f>
        <v>0</v>
      </c>
    </row>
    <row r="603" spans="1:11" x14ac:dyDescent="0.25">
      <c r="A603">
        <v>602</v>
      </c>
      <c r="B603">
        <f ca="1">+IF(AND(Matriz!C646=Contadores!B$1,TODAY()-Matriz!S646&lt;=0,Matriz!T646="")=TRUE,1,
   IF(AND(Matriz!C646=Contadores!B$1,TODAY()-Matriz!S646&gt;0,Matriz!T646="")=TRUE,2,
      IF(AND(Matriz!C646=Contadores!B$1,Matriz!T646&lt;&gt;"")=TRUE,3,0)
   )
)</f>
        <v>0</v>
      </c>
      <c r="C603">
        <f ca="1">+IF(AND(Matriz!C646=Contadores!C$1,TODAY()-Matriz!S646&lt;=0,Matriz!T646="")=TRUE,1,
   IF(AND(Matriz!C646=Contadores!C$1,TODAY()-Matriz!S646&gt;0,Matriz!T646="")=TRUE,2,
      IF(AND(Matriz!C646=Contadores!C$1,Matriz!T646&lt;&gt;"")=TRUE,3,0)
   )
)</f>
        <v>0</v>
      </c>
      <c r="D603">
        <f ca="1">+IF(AND(Matriz!C646=Contadores!D$1,TODAY()-Matriz!S646&lt;=0,Matriz!T646="")=TRUE,1,
   IF(AND(Matriz!C646=Contadores!D$1,TODAY()-Matriz!S646&gt;0,Matriz!T646="")=TRUE,2,
      IF(AND(Matriz!C646=Contadores!D$1,Matriz!T646&lt;&gt;"")=TRUE,3,0)
   )
)</f>
        <v>0</v>
      </c>
      <c r="E603">
        <f ca="1">+IF(AND(Matriz!C646=Contadores!E$1,TODAY()-Matriz!S646&lt;=0,Matriz!T646="")=TRUE,1,
   IF(AND(Matriz!C646=Contadores!E$1,TODAY()-Matriz!S646&gt;0,Matriz!T646="")=TRUE,2,
      IF(AND(Matriz!C646=Contadores!E$1,Matriz!T646&lt;&gt;"")=TRUE,3,0)
   )
)</f>
        <v>0</v>
      </c>
      <c r="F603">
        <f ca="1">+IF(AND(Matriz!C646=Contadores!F$1,TODAY()-Matriz!S646&lt;=0,Matriz!T646="")=TRUE,1,
   IF(AND(Matriz!C646=Contadores!F$1,TODAY()-Matriz!S646&gt;0,Matriz!T646="")=TRUE,2,
      IF(AND(Matriz!C646=Contadores!F$1,Matriz!T646&lt;&gt;"")=TRUE,3,0)
   )
)</f>
        <v>0</v>
      </c>
      <c r="G603">
        <f ca="1">+IF(AND(Matriz!C646=Contadores!G$1,TODAY()-Matriz!S646&lt;=0,Matriz!T646="")=TRUE,1,
   IF(AND(Matriz!C646=Contadores!G$1,TODAY()-Matriz!S646&gt;0,Matriz!T646="")=TRUE,2,
      IF(AND(Matriz!C646=Contadores!G$1,Matriz!T646&lt;&gt;"")=TRUE,3,0)
   )
)</f>
        <v>0</v>
      </c>
      <c r="H603">
        <f ca="1">+IF(AND(Matriz!C646=Contadores!H$1,TODAY()-Matriz!S646&lt;=0,Matriz!T646="")=TRUE,1,
   IF(AND(Matriz!C646=Contadores!H$1,TODAY()-Matriz!S646&gt;0,Matriz!T646="")=TRUE,2,
      IF(AND(Matriz!C646=Contadores!H$1,Matriz!T646&lt;&gt;"")=TRUE,3,0)
   )
)</f>
        <v>0</v>
      </c>
      <c r="I603">
        <f ca="1">+IF(AND(Matriz!C646=Contadores!I$1,TODAY()-Matriz!S646&lt;=0,Matriz!T646="")=TRUE,1,
   IF(AND(Matriz!C646=Contadores!I$1,TODAY()-Matriz!S646&gt;0,Matriz!T646="")=TRUE,2,
      IF(AND(Matriz!C646=Contadores!I$1,Matriz!T646&lt;&gt;"")=TRUE,3,0)
   )
)</f>
        <v>0</v>
      </c>
      <c r="J603">
        <f ca="1">+IF(AND(Matriz!C646=Contadores!J$1,TODAY()-Matriz!S646&lt;=0,Matriz!T646="")=TRUE,1,
   IF(AND(Matriz!C646=Contadores!J$1,TODAY()-Matriz!S646&gt;0,Matriz!T646="")=TRUE,2,
      IF(AND(Matriz!C646=Contadores!J$1,Matriz!T646&lt;&gt;"")=TRUE,3,0)
   )
)</f>
        <v>0</v>
      </c>
      <c r="K603">
        <f ca="1">+IF(AND(Matriz!C646=Contadores!K$1,TODAY()-Matriz!S646&lt;=0,Matriz!T646="")=TRUE,1,
   IF(AND(Matriz!C646=Contadores!K$1,TODAY()-Matriz!S646&gt;0,Matriz!T646="")=TRUE,2,
      IF(AND(Matriz!C646=Contadores!K$1,Matriz!T646&lt;&gt;"")=TRUE,3,0)
   )
)</f>
        <v>0</v>
      </c>
    </row>
    <row r="604" spans="1:11" x14ac:dyDescent="0.25">
      <c r="A604">
        <v>603</v>
      </c>
      <c r="B604">
        <f ca="1">+IF(AND(Matriz!C647=Contadores!B$1,TODAY()-Matriz!S647&lt;=0,Matriz!T647="")=TRUE,1,
   IF(AND(Matriz!C647=Contadores!B$1,TODAY()-Matriz!S647&gt;0,Matriz!T647="")=TRUE,2,
      IF(AND(Matriz!C647=Contadores!B$1,Matriz!T647&lt;&gt;"")=TRUE,3,0)
   )
)</f>
        <v>0</v>
      </c>
      <c r="C604">
        <f ca="1">+IF(AND(Matriz!C647=Contadores!C$1,TODAY()-Matriz!S647&lt;=0,Matriz!T647="")=TRUE,1,
   IF(AND(Matriz!C647=Contadores!C$1,TODAY()-Matriz!S647&gt;0,Matriz!T647="")=TRUE,2,
      IF(AND(Matriz!C647=Contadores!C$1,Matriz!T647&lt;&gt;"")=TRUE,3,0)
   )
)</f>
        <v>0</v>
      </c>
      <c r="D604">
        <f ca="1">+IF(AND(Matriz!C647=Contadores!D$1,TODAY()-Matriz!S647&lt;=0,Matriz!T647="")=TRUE,1,
   IF(AND(Matriz!C647=Contadores!D$1,TODAY()-Matriz!S647&gt;0,Matriz!T647="")=TRUE,2,
      IF(AND(Matriz!C647=Contadores!D$1,Matriz!T647&lt;&gt;"")=TRUE,3,0)
   )
)</f>
        <v>0</v>
      </c>
      <c r="E604">
        <f ca="1">+IF(AND(Matriz!C647=Contadores!E$1,TODAY()-Matriz!S647&lt;=0,Matriz!T647="")=TRUE,1,
   IF(AND(Matriz!C647=Contadores!E$1,TODAY()-Matriz!S647&gt;0,Matriz!T647="")=TRUE,2,
      IF(AND(Matriz!C647=Contadores!E$1,Matriz!T647&lt;&gt;"")=TRUE,3,0)
   )
)</f>
        <v>0</v>
      </c>
      <c r="F604">
        <f ca="1">+IF(AND(Matriz!C647=Contadores!F$1,TODAY()-Matriz!S647&lt;=0,Matriz!T647="")=TRUE,1,
   IF(AND(Matriz!C647=Contadores!F$1,TODAY()-Matriz!S647&gt;0,Matriz!T647="")=TRUE,2,
      IF(AND(Matriz!C647=Contadores!F$1,Matriz!T647&lt;&gt;"")=TRUE,3,0)
   )
)</f>
        <v>0</v>
      </c>
      <c r="G604">
        <f ca="1">+IF(AND(Matriz!C647=Contadores!G$1,TODAY()-Matriz!S647&lt;=0,Matriz!T647="")=TRUE,1,
   IF(AND(Matriz!C647=Contadores!G$1,TODAY()-Matriz!S647&gt;0,Matriz!T647="")=TRUE,2,
      IF(AND(Matriz!C647=Contadores!G$1,Matriz!T647&lt;&gt;"")=TRUE,3,0)
   )
)</f>
        <v>0</v>
      </c>
      <c r="H604">
        <f ca="1">+IF(AND(Matriz!C647=Contadores!H$1,TODAY()-Matriz!S647&lt;=0,Matriz!T647="")=TRUE,1,
   IF(AND(Matriz!C647=Contadores!H$1,TODAY()-Matriz!S647&gt;0,Matriz!T647="")=TRUE,2,
      IF(AND(Matriz!C647=Contadores!H$1,Matriz!T647&lt;&gt;"")=TRUE,3,0)
   )
)</f>
        <v>0</v>
      </c>
      <c r="I604">
        <f ca="1">+IF(AND(Matriz!C647=Contadores!I$1,TODAY()-Matriz!S647&lt;=0,Matriz!T647="")=TRUE,1,
   IF(AND(Matriz!C647=Contadores!I$1,TODAY()-Matriz!S647&gt;0,Matriz!T647="")=TRUE,2,
      IF(AND(Matriz!C647=Contadores!I$1,Matriz!T647&lt;&gt;"")=TRUE,3,0)
   )
)</f>
        <v>0</v>
      </c>
      <c r="J604">
        <f ca="1">+IF(AND(Matriz!C647=Contadores!J$1,TODAY()-Matriz!S647&lt;=0,Matriz!T647="")=TRUE,1,
   IF(AND(Matriz!C647=Contadores!J$1,TODAY()-Matriz!S647&gt;0,Matriz!T647="")=TRUE,2,
      IF(AND(Matriz!C647=Contadores!J$1,Matriz!T647&lt;&gt;"")=TRUE,3,0)
   )
)</f>
        <v>0</v>
      </c>
      <c r="K604">
        <f ca="1">+IF(AND(Matriz!C647=Contadores!K$1,TODAY()-Matriz!S647&lt;=0,Matriz!T647="")=TRUE,1,
   IF(AND(Matriz!C647=Contadores!K$1,TODAY()-Matriz!S647&gt;0,Matriz!T647="")=TRUE,2,
      IF(AND(Matriz!C647=Contadores!K$1,Matriz!T647&lt;&gt;"")=TRUE,3,0)
   )
)</f>
        <v>0</v>
      </c>
    </row>
    <row r="605" spans="1:11" x14ac:dyDescent="0.25">
      <c r="A605">
        <v>604</v>
      </c>
      <c r="B605">
        <f ca="1">+IF(AND(Matriz!C648=Contadores!B$1,TODAY()-Matriz!S648&lt;=0,Matriz!T648="")=TRUE,1,
   IF(AND(Matriz!C648=Contadores!B$1,TODAY()-Matriz!S648&gt;0,Matriz!T648="")=TRUE,2,
      IF(AND(Matriz!C648=Contadores!B$1,Matriz!T648&lt;&gt;"")=TRUE,3,0)
   )
)</f>
        <v>0</v>
      </c>
      <c r="C605">
        <f ca="1">+IF(AND(Matriz!C648=Contadores!C$1,TODAY()-Matriz!S648&lt;=0,Matriz!T648="")=TRUE,1,
   IF(AND(Matriz!C648=Contadores!C$1,TODAY()-Matriz!S648&gt;0,Matriz!T648="")=TRUE,2,
      IF(AND(Matriz!C648=Contadores!C$1,Matriz!T648&lt;&gt;"")=TRUE,3,0)
   )
)</f>
        <v>0</v>
      </c>
      <c r="D605">
        <f ca="1">+IF(AND(Matriz!C648=Contadores!D$1,TODAY()-Matriz!S648&lt;=0,Matriz!T648="")=TRUE,1,
   IF(AND(Matriz!C648=Contadores!D$1,TODAY()-Matriz!S648&gt;0,Matriz!T648="")=TRUE,2,
      IF(AND(Matriz!C648=Contadores!D$1,Matriz!T648&lt;&gt;"")=TRUE,3,0)
   )
)</f>
        <v>0</v>
      </c>
      <c r="E605">
        <f ca="1">+IF(AND(Matriz!C648=Contadores!E$1,TODAY()-Matriz!S648&lt;=0,Matriz!T648="")=TRUE,1,
   IF(AND(Matriz!C648=Contadores!E$1,TODAY()-Matriz!S648&gt;0,Matriz!T648="")=TRUE,2,
      IF(AND(Matriz!C648=Contadores!E$1,Matriz!T648&lt;&gt;"")=TRUE,3,0)
   )
)</f>
        <v>0</v>
      </c>
      <c r="F605">
        <f ca="1">+IF(AND(Matriz!C648=Contadores!F$1,TODAY()-Matriz!S648&lt;=0,Matriz!T648="")=TRUE,1,
   IF(AND(Matriz!C648=Contadores!F$1,TODAY()-Matriz!S648&gt;0,Matriz!T648="")=TRUE,2,
      IF(AND(Matriz!C648=Contadores!F$1,Matriz!T648&lt;&gt;"")=TRUE,3,0)
   )
)</f>
        <v>0</v>
      </c>
      <c r="G605">
        <f ca="1">+IF(AND(Matriz!C648=Contadores!G$1,TODAY()-Matriz!S648&lt;=0,Matriz!T648="")=TRUE,1,
   IF(AND(Matriz!C648=Contadores!G$1,TODAY()-Matriz!S648&gt;0,Matriz!T648="")=TRUE,2,
      IF(AND(Matriz!C648=Contadores!G$1,Matriz!T648&lt;&gt;"")=TRUE,3,0)
   )
)</f>
        <v>0</v>
      </c>
      <c r="H605">
        <f ca="1">+IF(AND(Matriz!C648=Contadores!H$1,TODAY()-Matriz!S648&lt;=0,Matriz!T648="")=TRUE,1,
   IF(AND(Matriz!C648=Contadores!H$1,TODAY()-Matriz!S648&gt;0,Matriz!T648="")=TRUE,2,
      IF(AND(Matriz!C648=Contadores!H$1,Matriz!T648&lt;&gt;"")=TRUE,3,0)
   )
)</f>
        <v>0</v>
      </c>
      <c r="I605">
        <f ca="1">+IF(AND(Matriz!C648=Contadores!I$1,TODAY()-Matriz!S648&lt;=0,Matriz!T648="")=TRUE,1,
   IF(AND(Matriz!C648=Contadores!I$1,TODAY()-Matriz!S648&gt;0,Matriz!T648="")=TRUE,2,
      IF(AND(Matriz!C648=Contadores!I$1,Matriz!T648&lt;&gt;"")=TRUE,3,0)
   )
)</f>
        <v>0</v>
      </c>
      <c r="J605">
        <f ca="1">+IF(AND(Matriz!C648=Contadores!J$1,TODAY()-Matriz!S648&lt;=0,Matriz!T648="")=TRUE,1,
   IF(AND(Matriz!C648=Contadores!J$1,TODAY()-Matriz!S648&gt;0,Matriz!T648="")=TRUE,2,
      IF(AND(Matriz!C648=Contadores!J$1,Matriz!T648&lt;&gt;"")=TRUE,3,0)
   )
)</f>
        <v>0</v>
      </c>
      <c r="K605">
        <f ca="1">+IF(AND(Matriz!C648=Contadores!K$1,TODAY()-Matriz!S648&lt;=0,Matriz!T648="")=TRUE,1,
   IF(AND(Matriz!C648=Contadores!K$1,TODAY()-Matriz!S648&gt;0,Matriz!T648="")=TRUE,2,
      IF(AND(Matriz!C648=Contadores!K$1,Matriz!T648&lt;&gt;"")=TRUE,3,0)
   )
)</f>
        <v>0</v>
      </c>
    </row>
    <row r="606" spans="1:11" x14ac:dyDescent="0.25">
      <c r="A606">
        <v>605</v>
      </c>
      <c r="B606">
        <f ca="1">+IF(AND(Matriz!C649=Contadores!B$1,TODAY()-Matriz!S649&lt;=0,Matriz!T649="")=TRUE,1,
   IF(AND(Matriz!C649=Contadores!B$1,TODAY()-Matriz!S649&gt;0,Matriz!T649="")=TRUE,2,
      IF(AND(Matriz!C649=Contadores!B$1,Matriz!T649&lt;&gt;"")=TRUE,3,0)
   )
)</f>
        <v>0</v>
      </c>
      <c r="C606">
        <f ca="1">+IF(AND(Matriz!C649=Contadores!C$1,TODAY()-Matriz!S649&lt;=0,Matriz!T649="")=TRUE,1,
   IF(AND(Matriz!C649=Contadores!C$1,TODAY()-Matriz!S649&gt;0,Matriz!T649="")=TRUE,2,
      IF(AND(Matriz!C649=Contadores!C$1,Matriz!T649&lt;&gt;"")=TRUE,3,0)
   )
)</f>
        <v>0</v>
      </c>
      <c r="D606">
        <f ca="1">+IF(AND(Matriz!C649=Contadores!D$1,TODAY()-Matriz!S649&lt;=0,Matriz!T649="")=TRUE,1,
   IF(AND(Matriz!C649=Contadores!D$1,TODAY()-Matriz!S649&gt;0,Matriz!T649="")=TRUE,2,
      IF(AND(Matriz!C649=Contadores!D$1,Matriz!T649&lt;&gt;"")=TRUE,3,0)
   )
)</f>
        <v>0</v>
      </c>
      <c r="E606">
        <f ca="1">+IF(AND(Matriz!C649=Contadores!E$1,TODAY()-Matriz!S649&lt;=0,Matriz!T649="")=TRUE,1,
   IF(AND(Matriz!C649=Contadores!E$1,TODAY()-Matriz!S649&gt;0,Matriz!T649="")=TRUE,2,
      IF(AND(Matriz!C649=Contadores!E$1,Matriz!T649&lt;&gt;"")=TRUE,3,0)
   )
)</f>
        <v>0</v>
      </c>
      <c r="F606">
        <f ca="1">+IF(AND(Matriz!C649=Contadores!F$1,TODAY()-Matriz!S649&lt;=0,Matriz!T649="")=TRUE,1,
   IF(AND(Matriz!C649=Contadores!F$1,TODAY()-Matriz!S649&gt;0,Matriz!T649="")=TRUE,2,
      IF(AND(Matriz!C649=Contadores!F$1,Matriz!T649&lt;&gt;"")=TRUE,3,0)
   )
)</f>
        <v>0</v>
      </c>
      <c r="G606">
        <f ca="1">+IF(AND(Matriz!C649=Contadores!G$1,TODAY()-Matriz!S649&lt;=0,Matriz!T649="")=TRUE,1,
   IF(AND(Matriz!C649=Contadores!G$1,TODAY()-Matriz!S649&gt;0,Matriz!T649="")=TRUE,2,
      IF(AND(Matriz!C649=Contadores!G$1,Matriz!T649&lt;&gt;"")=TRUE,3,0)
   )
)</f>
        <v>0</v>
      </c>
      <c r="H606">
        <f ca="1">+IF(AND(Matriz!C649=Contadores!H$1,TODAY()-Matriz!S649&lt;=0,Matriz!T649="")=TRUE,1,
   IF(AND(Matriz!C649=Contadores!H$1,TODAY()-Matriz!S649&gt;0,Matriz!T649="")=TRUE,2,
      IF(AND(Matriz!C649=Contadores!H$1,Matriz!T649&lt;&gt;"")=TRUE,3,0)
   )
)</f>
        <v>0</v>
      </c>
      <c r="I606">
        <f ca="1">+IF(AND(Matriz!C649=Contadores!I$1,TODAY()-Matriz!S649&lt;=0,Matriz!T649="")=TRUE,1,
   IF(AND(Matriz!C649=Contadores!I$1,TODAY()-Matriz!S649&gt;0,Matriz!T649="")=TRUE,2,
      IF(AND(Matriz!C649=Contadores!I$1,Matriz!T649&lt;&gt;"")=TRUE,3,0)
   )
)</f>
        <v>0</v>
      </c>
      <c r="J606">
        <f ca="1">+IF(AND(Matriz!C649=Contadores!J$1,TODAY()-Matriz!S649&lt;=0,Matriz!T649="")=TRUE,1,
   IF(AND(Matriz!C649=Contadores!J$1,TODAY()-Matriz!S649&gt;0,Matriz!T649="")=TRUE,2,
      IF(AND(Matriz!C649=Contadores!J$1,Matriz!T649&lt;&gt;"")=TRUE,3,0)
   )
)</f>
        <v>0</v>
      </c>
      <c r="K606">
        <f ca="1">+IF(AND(Matriz!C649=Contadores!K$1,TODAY()-Matriz!S649&lt;=0,Matriz!T649="")=TRUE,1,
   IF(AND(Matriz!C649=Contadores!K$1,TODAY()-Matriz!S649&gt;0,Matriz!T649="")=TRUE,2,
      IF(AND(Matriz!C649=Contadores!K$1,Matriz!T649&lt;&gt;"")=TRUE,3,0)
   )
)</f>
        <v>0</v>
      </c>
    </row>
    <row r="607" spans="1:11" x14ac:dyDescent="0.25">
      <c r="A607">
        <v>606</v>
      </c>
      <c r="B607">
        <f ca="1">+IF(AND(Matriz!C650=Contadores!B$1,TODAY()-Matriz!S650&lt;=0,Matriz!T650="")=TRUE,1,
   IF(AND(Matriz!C650=Contadores!B$1,TODAY()-Matriz!S650&gt;0,Matriz!T650="")=TRUE,2,
      IF(AND(Matriz!C650=Contadores!B$1,Matriz!T650&lt;&gt;"")=TRUE,3,0)
   )
)</f>
        <v>0</v>
      </c>
      <c r="C607">
        <f ca="1">+IF(AND(Matriz!C650=Contadores!C$1,TODAY()-Matriz!S650&lt;=0,Matriz!T650="")=TRUE,1,
   IF(AND(Matriz!C650=Contadores!C$1,TODAY()-Matriz!S650&gt;0,Matriz!T650="")=TRUE,2,
      IF(AND(Matriz!C650=Contadores!C$1,Matriz!T650&lt;&gt;"")=TRUE,3,0)
   )
)</f>
        <v>0</v>
      </c>
      <c r="D607">
        <f ca="1">+IF(AND(Matriz!C650=Contadores!D$1,TODAY()-Matriz!S650&lt;=0,Matriz!T650="")=TRUE,1,
   IF(AND(Matriz!C650=Contadores!D$1,TODAY()-Matriz!S650&gt;0,Matriz!T650="")=TRUE,2,
      IF(AND(Matriz!C650=Contadores!D$1,Matriz!T650&lt;&gt;"")=TRUE,3,0)
   )
)</f>
        <v>0</v>
      </c>
      <c r="E607">
        <f ca="1">+IF(AND(Matriz!C650=Contadores!E$1,TODAY()-Matriz!S650&lt;=0,Matriz!T650="")=TRUE,1,
   IF(AND(Matriz!C650=Contadores!E$1,TODAY()-Matriz!S650&gt;0,Matriz!T650="")=TRUE,2,
      IF(AND(Matriz!C650=Contadores!E$1,Matriz!T650&lt;&gt;"")=TRUE,3,0)
   )
)</f>
        <v>0</v>
      </c>
      <c r="F607">
        <f ca="1">+IF(AND(Matriz!C650=Contadores!F$1,TODAY()-Matriz!S650&lt;=0,Matriz!T650="")=TRUE,1,
   IF(AND(Matriz!C650=Contadores!F$1,TODAY()-Matriz!S650&gt;0,Matriz!T650="")=TRUE,2,
      IF(AND(Matriz!C650=Contadores!F$1,Matriz!T650&lt;&gt;"")=TRUE,3,0)
   )
)</f>
        <v>0</v>
      </c>
      <c r="G607">
        <f ca="1">+IF(AND(Matriz!C650=Contadores!G$1,TODAY()-Matriz!S650&lt;=0,Matriz!T650="")=TRUE,1,
   IF(AND(Matriz!C650=Contadores!G$1,TODAY()-Matriz!S650&gt;0,Matriz!T650="")=TRUE,2,
      IF(AND(Matriz!C650=Contadores!G$1,Matriz!T650&lt;&gt;"")=TRUE,3,0)
   )
)</f>
        <v>0</v>
      </c>
      <c r="H607">
        <f ca="1">+IF(AND(Matriz!C650=Contadores!H$1,TODAY()-Matriz!S650&lt;=0,Matriz!T650="")=TRUE,1,
   IF(AND(Matriz!C650=Contadores!H$1,TODAY()-Matriz!S650&gt;0,Matriz!T650="")=TRUE,2,
      IF(AND(Matriz!C650=Contadores!H$1,Matriz!T650&lt;&gt;"")=TRUE,3,0)
   )
)</f>
        <v>0</v>
      </c>
      <c r="I607">
        <f ca="1">+IF(AND(Matriz!C650=Contadores!I$1,TODAY()-Matriz!S650&lt;=0,Matriz!T650="")=TRUE,1,
   IF(AND(Matriz!C650=Contadores!I$1,TODAY()-Matriz!S650&gt;0,Matriz!T650="")=TRUE,2,
      IF(AND(Matriz!C650=Contadores!I$1,Matriz!T650&lt;&gt;"")=TRUE,3,0)
   )
)</f>
        <v>0</v>
      </c>
      <c r="J607">
        <f ca="1">+IF(AND(Matriz!C650=Contadores!J$1,TODAY()-Matriz!S650&lt;=0,Matriz!T650="")=TRUE,1,
   IF(AND(Matriz!C650=Contadores!J$1,TODAY()-Matriz!S650&gt;0,Matriz!T650="")=TRUE,2,
      IF(AND(Matriz!C650=Contadores!J$1,Matriz!T650&lt;&gt;"")=TRUE,3,0)
   )
)</f>
        <v>0</v>
      </c>
      <c r="K607">
        <f ca="1">+IF(AND(Matriz!C650=Contadores!K$1,TODAY()-Matriz!S650&lt;=0,Matriz!T650="")=TRUE,1,
   IF(AND(Matriz!C650=Contadores!K$1,TODAY()-Matriz!S650&gt;0,Matriz!T650="")=TRUE,2,
      IF(AND(Matriz!C650=Contadores!K$1,Matriz!T650&lt;&gt;"")=TRUE,3,0)
   )
)</f>
        <v>0</v>
      </c>
    </row>
    <row r="608" spans="1:11" x14ac:dyDescent="0.25">
      <c r="A608">
        <v>607</v>
      </c>
      <c r="B608">
        <f ca="1">+IF(AND(Matriz!C651=Contadores!B$1,TODAY()-Matriz!S651&lt;=0,Matriz!T651="")=TRUE,1,
   IF(AND(Matriz!C651=Contadores!B$1,TODAY()-Matriz!S651&gt;0,Matriz!T651="")=TRUE,2,
      IF(AND(Matriz!C651=Contadores!B$1,Matriz!T651&lt;&gt;"")=TRUE,3,0)
   )
)</f>
        <v>0</v>
      </c>
      <c r="C608">
        <f ca="1">+IF(AND(Matriz!C651=Contadores!C$1,TODAY()-Matriz!S651&lt;=0,Matriz!T651="")=TRUE,1,
   IF(AND(Matriz!C651=Contadores!C$1,TODAY()-Matriz!S651&gt;0,Matriz!T651="")=TRUE,2,
      IF(AND(Matriz!C651=Contadores!C$1,Matriz!T651&lt;&gt;"")=TRUE,3,0)
   )
)</f>
        <v>0</v>
      </c>
      <c r="D608">
        <f ca="1">+IF(AND(Matriz!C651=Contadores!D$1,TODAY()-Matriz!S651&lt;=0,Matriz!T651="")=TRUE,1,
   IF(AND(Matriz!C651=Contadores!D$1,TODAY()-Matriz!S651&gt;0,Matriz!T651="")=TRUE,2,
      IF(AND(Matriz!C651=Contadores!D$1,Matriz!T651&lt;&gt;"")=TRUE,3,0)
   )
)</f>
        <v>0</v>
      </c>
      <c r="E608">
        <f ca="1">+IF(AND(Matriz!C651=Contadores!E$1,TODAY()-Matriz!S651&lt;=0,Matriz!T651="")=TRUE,1,
   IF(AND(Matriz!C651=Contadores!E$1,TODAY()-Matriz!S651&gt;0,Matriz!T651="")=TRUE,2,
      IF(AND(Matriz!C651=Contadores!E$1,Matriz!T651&lt;&gt;"")=TRUE,3,0)
   )
)</f>
        <v>0</v>
      </c>
      <c r="F608">
        <f ca="1">+IF(AND(Matriz!C651=Contadores!F$1,TODAY()-Matriz!S651&lt;=0,Matriz!T651="")=TRUE,1,
   IF(AND(Matriz!C651=Contadores!F$1,TODAY()-Matriz!S651&gt;0,Matriz!T651="")=TRUE,2,
      IF(AND(Matriz!C651=Contadores!F$1,Matriz!T651&lt;&gt;"")=TRUE,3,0)
   )
)</f>
        <v>0</v>
      </c>
      <c r="G608">
        <f ca="1">+IF(AND(Matriz!C651=Contadores!G$1,TODAY()-Matriz!S651&lt;=0,Matriz!T651="")=TRUE,1,
   IF(AND(Matriz!C651=Contadores!G$1,TODAY()-Matriz!S651&gt;0,Matriz!T651="")=TRUE,2,
      IF(AND(Matriz!C651=Contadores!G$1,Matriz!T651&lt;&gt;"")=TRUE,3,0)
   )
)</f>
        <v>0</v>
      </c>
      <c r="H608">
        <f ca="1">+IF(AND(Matriz!C651=Contadores!H$1,TODAY()-Matriz!S651&lt;=0,Matriz!T651="")=TRUE,1,
   IF(AND(Matriz!C651=Contadores!H$1,TODAY()-Matriz!S651&gt;0,Matriz!T651="")=TRUE,2,
      IF(AND(Matriz!C651=Contadores!H$1,Matriz!T651&lt;&gt;"")=TRUE,3,0)
   )
)</f>
        <v>0</v>
      </c>
      <c r="I608">
        <f ca="1">+IF(AND(Matriz!C651=Contadores!I$1,TODAY()-Matriz!S651&lt;=0,Matriz!T651="")=TRUE,1,
   IF(AND(Matriz!C651=Contadores!I$1,TODAY()-Matriz!S651&gt;0,Matriz!T651="")=TRUE,2,
      IF(AND(Matriz!C651=Contadores!I$1,Matriz!T651&lt;&gt;"")=TRUE,3,0)
   )
)</f>
        <v>0</v>
      </c>
      <c r="J608">
        <f ca="1">+IF(AND(Matriz!C651=Contadores!J$1,TODAY()-Matriz!S651&lt;=0,Matriz!T651="")=TRUE,1,
   IF(AND(Matriz!C651=Contadores!J$1,TODAY()-Matriz!S651&gt;0,Matriz!T651="")=TRUE,2,
      IF(AND(Matriz!C651=Contadores!J$1,Matriz!T651&lt;&gt;"")=TRUE,3,0)
   )
)</f>
        <v>0</v>
      </c>
      <c r="K608">
        <f ca="1">+IF(AND(Matriz!C651=Contadores!K$1,TODAY()-Matriz!S651&lt;=0,Matriz!T651="")=TRUE,1,
   IF(AND(Matriz!C651=Contadores!K$1,TODAY()-Matriz!S651&gt;0,Matriz!T651="")=TRUE,2,
      IF(AND(Matriz!C651=Contadores!K$1,Matriz!T651&lt;&gt;"")=TRUE,3,0)
   )
)</f>
        <v>0</v>
      </c>
    </row>
    <row r="609" spans="1:11" x14ac:dyDescent="0.25">
      <c r="A609">
        <v>608</v>
      </c>
      <c r="B609">
        <f ca="1">+IF(AND(Matriz!C652=Contadores!B$1,TODAY()-Matriz!S652&lt;=0,Matriz!T652="")=TRUE,1,
   IF(AND(Matriz!C652=Contadores!B$1,TODAY()-Matriz!S652&gt;0,Matriz!T652="")=TRUE,2,
      IF(AND(Matriz!C652=Contadores!B$1,Matriz!T652&lt;&gt;"")=TRUE,3,0)
   )
)</f>
        <v>0</v>
      </c>
      <c r="C609">
        <f ca="1">+IF(AND(Matriz!C652=Contadores!C$1,TODAY()-Matriz!S652&lt;=0,Matriz!T652="")=TRUE,1,
   IF(AND(Matriz!C652=Contadores!C$1,TODAY()-Matriz!S652&gt;0,Matriz!T652="")=TRUE,2,
      IF(AND(Matriz!C652=Contadores!C$1,Matriz!T652&lt;&gt;"")=TRUE,3,0)
   )
)</f>
        <v>0</v>
      </c>
      <c r="D609">
        <f ca="1">+IF(AND(Matriz!C652=Contadores!D$1,TODAY()-Matriz!S652&lt;=0,Matriz!T652="")=TRUE,1,
   IF(AND(Matriz!C652=Contadores!D$1,TODAY()-Matriz!S652&gt;0,Matriz!T652="")=TRUE,2,
      IF(AND(Matriz!C652=Contadores!D$1,Matriz!T652&lt;&gt;"")=TRUE,3,0)
   )
)</f>
        <v>0</v>
      </c>
      <c r="E609">
        <f ca="1">+IF(AND(Matriz!C652=Contadores!E$1,TODAY()-Matriz!S652&lt;=0,Matriz!T652="")=TRUE,1,
   IF(AND(Matriz!C652=Contadores!E$1,TODAY()-Matriz!S652&gt;0,Matriz!T652="")=TRUE,2,
      IF(AND(Matriz!C652=Contadores!E$1,Matriz!T652&lt;&gt;"")=TRUE,3,0)
   )
)</f>
        <v>0</v>
      </c>
      <c r="F609">
        <f ca="1">+IF(AND(Matriz!C652=Contadores!F$1,TODAY()-Matriz!S652&lt;=0,Matriz!T652="")=TRUE,1,
   IF(AND(Matriz!C652=Contadores!F$1,TODAY()-Matriz!S652&gt;0,Matriz!T652="")=TRUE,2,
      IF(AND(Matriz!C652=Contadores!F$1,Matriz!T652&lt;&gt;"")=TRUE,3,0)
   )
)</f>
        <v>0</v>
      </c>
      <c r="G609">
        <f ca="1">+IF(AND(Matriz!C652=Contadores!G$1,TODAY()-Matriz!S652&lt;=0,Matriz!T652="")=TRUE,1,
   IF(AND(Matriz!C652=Contadores!G$1,TODAY()-Matriz!S652&gt;0,Matriz!T652="")=TRUE,2,
      IF(AND(Matriz!C652=Contadores!G$1,Matriz!T652&lt;&gt;"")=TRUE,3,0)
   )
)</f>
        <v>0</v>
      </c>
      <c r="H609">
        <f ca="1">+IF(AND(Matriz!C652=Contadores!H$1,TODAY()-Matriz!S652&lt;=0,Matriz!T652="")=TRUE,1,
   IF(AND(Matriz!C652=Contadores!H$1,TODAY()-Matriz!S652&gt;0,Matriz!T652="")=TRUE,2,
      IF(AND(Matriz!C652=Contadores!H$1,Matriz!T652&lt;&gt;"")=TRUE,3,0)
   )
)</f>
        <v>0</v>
      </c>
      <c r="I609">
        <f ca="1">+IF(AND(Matriz!C652=Contadores!I$1,TODAY()-Matriz!S652&lt;=0,Matriz!T652="")=TRUE,1,
   IF(AND(Matriz!C652=Contadores!I$1,TODAY()-Matriz!S652&gt;0,Matriz!T652="")=TRUE,2,
      IF(AND(Matriz!C652=Contadores!I$1,Matriz!T652&lt;&gt;"")=TRUE,3,0)
   )
)</f>
        <v>0</v>
      </c>
      <c r="J609">
        <f ca="1">+IF(AND(Matriz!C652=Contadores!J$1,TODAY()-Matriz!S652&lt;=0,Matriz!T652="")=TRUE,1,
   IF(AND(Matriz!C652=Contadores!J$1,TODAY()-Matriz!S652&gt;0,Matriz!T652="")=TRUE,2,
      IF(AND(Matriz!C652=Contadores!J$1,Matriz!T652&lt;&gt;"")=TRUE,3,0)
   )
)</f>
        <v>0</v>
      </c>
      <c r="K609">
        <f ca="1">+IF(AND(Matriz!C652=Contadores!K$1,TODAY()-Matriz!S652&lt;=0,Matriz!T652="")=TRUE,1,
   IF(AND(Matriz!C652=Contadores!K$1,TODAY()-Matriz!S652&gt;0,Matriz!T652="")=TRUE,2,
      IF(AND(Matriz!C652=Contadores!K$1,Matriz!T652&lt;&gt;"")=TRUE,3,0)
   )
)</f>
        <v>0</v>
      </c>
    </row>
    <row r="610" spans="1:11" x14ac:dyDescent="0.25">
      <c r="A610">
        <v>609</v>
      </c>
      <c r="B610">
        <f ca="1">+IF(AND(Matriz!C653=Contadores!B$1,TODAY()-Matriz!S653&lt;=0,Matriz!T653="")=TRUE,1,
   IF(AND(Matriz!C653=Contadores!B$1,TODAY()-Matriz!S653&gt;0,Matriz!T653="")=TRUE,2,
      IF(AND(Matriz!C653=Contadores!B$1,Matriz!T653&lt;&gt;"")=TRUE,3,0)
   )
)</f>
        <v>0</v>
      </c>
      <c r="C610">
        <f ca="1">+IF(AND(Matriz!C653=Contadores!C$1,TODAY()-Matriz!S653&lt;=0,Matriz!T653="")=TRUE,1,
   IF(AND(Matriz!C653=Contadores!C$1,TODAY()-Matriz!S653&gt;0,Matriz!T653="")=TRUE,2,
      IF(AND(Matriz!C653=Contadores!C$1,Matriz!T653&lt;&gt;"")=TRUE,3,0)
   )
)</f>
        <v>0</v>
      </c>
      <c r="D610">
        <f ca="1">+IF(AND(Matriz!C653=Contadores!D$1,TODAY()-Matriz!S653&lt;=0,Matriz!T653="")=TRUE,1,
   IF(AND(Matriz!C653=Contadores!D$1,TODAY()-Matriz!S653&gt;0,Matriz!T653="")=TRUE,2,
      IF(AND(Matriz!C653=Contadores!D$1,Matriz!T653&lt;&gt;"")=TRUE,3,0)
   )
)</f>
        <v>0</v>
      </c>
      <c r="E610">
        <f ca="1">+IF(AND(Matriz!C653=Contadores!E$1,TODAY()-Matriz!S653&lt;=0,Matriz!T653="")=TRUE,1,
   IF(AND(Matriz!C653=Contadores!E$1,TODAY()-Matriz!S653&gt;0,Matriz!T653="")=TRUE,2,
      IF(AND(Matriz!C653=Contadores!E$1,Matriz!T653&lt;&gt;"")=TRUE,3,0)
   )
)</f>
        <v>0</v>
      </c>
      <c r="F610">
        <f ca="1">+IF(AND(Matriz!C653=Contadores!F$1,TODAY()-Matriz!S653&lt;=0,Matriz!T653="")=TRUE,1,
   IF(AND(Matriz!C653=Contadores!F$1,TODAY()-Matriz!S653&gt;0,Matriz!T653="")=TRUE,2,
      IF(AND(Matriz!C653=Contadores!F$1,Matriz!T653&lt;&gt;"")=TRUE,3,0)
   )
)</f>
        <v>0</v>
      </c>
      <c r="G610">
        <f ca="1">+IF(AND(Matriz!C653=Contadores!G$1,TODAY()-Matriz!S653&lt;=0,Matriz!T653="")=TRUE,1,
   IF(AND(Matriz!C653=Contadores!G$1,TODAY()-Matriz!S653&gt;0,Matriz!T653="")=TRUE,2,
      IF(AND(Matriz!C653=Contadores!G$1,Matriz!T653&lt;&gt;"")=TRUE,3,0)
   )
)</f>
        <v>0</v>
      </c>
      <c r="H610">
        <f ca="1">+IF(AND(Matriz!C653=Contadores!H$1,TODAY()-Matriz!S653&lt;=0,Matriz!T653="")=TRUE,1,
   IF(AND(Matriz!C653=Contadores!H$1,TODAY()-Matriz!S653&gt;0,Matriz!T653="")=TRUE,2,
      IF(AND(Matriz!C653=Contadores!H$1,Matriz!T653&lt;&gt;"")=TRUE,3,0)
   )
)</f>
        <v>0</v>
      </c>
      <c r="I610">
        <f ca="1">+IF(AND(Matriz!C653=Contadores!I$1,TODAY()-Matriz!S653&lt;=0,Matriz!T653="")=TRUE,1,
   IF(AND(Matriz!C653=Contadores!I$1,TODAY()-Matriz!S653&gt;0,Matriz!T653="")=TRUE,2,
      IF(AND(Matriz!C653=Contadores!I$1,Matriz!T653&lt;&gt;"")=TRUE,3,0)
   )
)</f>
        <v>0</v>
      </c>
      <c r="J610">
        <f ca="1">+IF(AND(Matriz!C653=Contadores!J$1,TODAY()-Matriz!S653&lt;=0,Matriz!T653="")=TRUE,1,
   IF(AND(Matriz!C653=Contadores!J$1,TODAY()-Matriz!S653&gt;0,Matriz!T653="")=TRUE,2,
      IF(AND(Matriz!C653=Contadores!J$1,Matriz!T653&lt;&gt;"")=TRUE,3,0)
   )
)</f>
        <v>0</v>
      </c>
      <c r="K610">
        <f ca="1">+IF(AND(Matriz!C653=Contadores!K$1,TODAY()-Matriz!S653&lt;=0,Matriz!T653="")=TRUE,1,
   IF(AND(Matriz!C653=Contadores!K$1,TODAY()-Matriz!S653&gt;0,Matriz!T653="")=TRUE,2,
      IF(AND(Matriz!C653=Contadores!K$1,Matriz!T653&lt;&gt;"")=TRUE,3,0)
   )
)</f>
        <v>0</v>
      </c>
    </row>
    <row r="611" spans="1:11" x14ac:dyDescent="0.25">
      <c r="A611">
        <v>610</v>
      </c>
      <c r="B611">
        <f ca="1">+IF(AND(Matriz!C654=Contadores!B$1,TODAY()-Matriz!S654&lt;=0,Matriz!T654="")=TRUE,1,
   IF(AND(Matriz!C654=Contadores!B$1,TODAY()-Matriz!S654&gt;0,Matriz!T654="")=TRUE,2,
      IF(AND(Matriz!C654=Contadores!B$1,Matriz!T654&lt;&gt;"")=TRUE,3,0)
   )
)</f>
        <v>0</v>
      </c>
      <c r="C611">
        <f ca="1">+IF(AND(Matriz!C654=Contadores!C$1,TODAY()-Matriz!S654&lt;=0,Matriz!T654="")=TRUE,1,
   IF(AND(Matriz!C654=Contadores!C$1,TODAY()-Matriz!S654&gt;0,Matriz!T654="")=TRUE,2,
      IF(AND(Matriz!C654=Contadores!C$1,Matriz!T654&lt;&gt;"")=TRUE,3,0)
   )
)</f>
        <v>0</v>
      </c>
      <c r="D611">
        <f ca="1">+IF(AND(Matriz!C654=Contadores!D$1,TODAY()-Matriz!S654&lt;=0,Matriz!T654="")=TRUE,1,
   IF(AND(Matriz!C654=Contadores!D$1,TODAY()-Matriz!S654&gt;0,Matriz!T654="")=TRUE,2,
      IF(AND(Matriz!C654=Contadores!D$1,Matriz!T654&lt;&gt;"")=TRUE,3,0)
   )
)</f>
        <v>0</v>
      </c>
      <c r="E611">
        <f ca="1">+IF(AND(Matriz!C654=Contadores!E$1,TODAY()-Matriz!S654&lt;=0,Matriz!T654="")=TRUE,1,
   IF(AND(Matriz!C654=Contadores!E$1,TODAY()-Matriz!S654&gt;0,Matriz!T654="")=TRUE,2,
      IF(AND(Matriz!C654=Contadores!E$1,Matriz!T654&lt;&gt;"")=TRUE,3,0)
   )
)</f>
        <v>0</v>
      </c>
      <c r="F611">
        <f ca="1">+IF(AND(Matriz!C654=Contadores!F$1,TODAY()-Matriz!S654&lt;=0,Matriz!T654="")=TRUE,1,
   IF(AND(Matriz!C654=Contadores!F$1,TODAY()-Matriz!S654&gt;0,Matriz!T654="")=TRUE,2,
      IF(AND(Matriz!C654=Contadores!F$1,Matriz!T654&lt;&gt;"")=TRUE,3,0)
   )
)</f>
        <v>0</v>
      </c>
      <c r="G611">
        <f ca="1">+IF(AND(Matriz!C654=Contadores!G$1,TODAY()-Matriz!S654&lt;=0,Matriz!T654="")=TRUE,1,
   IF(AND(Matriz!C654=Contadores!G$1,TODAY()-Matriz!S654&gt;0,Matriz!T654="")=TRUE,2,
      IF(AND(Matriz!C654=Contadores!G$1,Matriz!T654&lt;&gt;"")=TRUE,3,0)
   )
)</f>
        <v>0</v>
      </c>
      <c r="H611">
        <f ca="1">+IF(AND(Matriz!C654=Contadores!H$1,TODAY()-Matriz!S654&lt;=0,Matriz!T654="")=TRUE,1,
   IF(AND(Matriz!C654=Contadores!H$1,TODAY()-Matriz!S654&gt;0,Matriz!T654="")=TRUE,2,
      IF(AND(Matriz!C654=Contadores!H$1,Matriz!T654&lt;&gt;"")=TRUE,3,0)
   )
)</f>
        <v>0</v>
      </c>
      <c r="I611">
        <f ca="1">+IF(AND(Matriz!C654=Contadores!I$1,TODAY()-Matriz!S654&lt;=0,Matriz!T654="")=TRUE,1,
   IF(AND(Matriz!C654=Contadores!I$1,TODAY()-Matriz!S654&gt;0,Matriz!T654="")=TRUE,2,
      IF(AND(Matriz!C654=Contadores!I$1,Matriz!T654&lt;&gt;"")=TRUE,3,0)
   )
)</f>
        <v>0</v>
      </c>
      <c r="J611">
        <f ca="1">+IF(AND(Matriz!C654=Contadores!J$1,TODAY()-Matriz!S654&lt;=0,Matriz!T654="")=TRUE,1,
   IF(AND(Matriz!C654=Contadores!J$1,TODAY()-Matriz!S654&gt;0,Matriz!T654="")=TRUE,2,
      IF(AND(Matriz!C654=Contadores!J$1,Matriz!T654&lt;&gt;"")=TRUE,3,0)
   )
)</f>
        <v>0</v>
      </c>
      <c r="K611">
        <f ca="1">+IF(AND(Matriz!C654=Contadores!K$1,TODAY()-Matriz!S654&lt;=0,Matriz!T654="")=TRUE,1,
   IF(AND(Matriz!C654=Contadores!K$1,TODAY()-Matriz!S654&gt;0,Matriz!T654="")=TRUE,2,
      IF(AND(Matriz!C654=Contadores!K$1,Matriz!T654&lt;&gt;"")=TRUE,3,0)
   )
)</f>
        <v>0</v>
      </c>
    </row>
    <row r="612" spans="1:11" x14ac:dyDescent="0.25">
      <c r="A612">
        <v>611</v>
      </c>
      <c r="B612">
        <f ca="1">+IF(AND(Matriz!C655=Contadores!B$1,TODAY()-Matriz!S655&lt;=0,Matriz!T655="")=TRUE,1,
   IF(AND(Matriz!C655=Contadores!B$1,TODAY()-Matriz!S655&gt;0,Matriz!T655="")=TRUE,2,
      IF(AND(Matriz!C655=Contadores!B$1,Matriz!T655&lt;&gt;"")=TRUE,3,0)
   )
)</f>
        <v>0</v>
      </c>
      <c r="C612">
        <f ca="1">+IF(AND(Matriz!C655=Contadores!C$1,TODAY()-Matriz!S655&lt;=0,Matriz!T655="")=TRUE,1,
   IF(AND(Matriz!C655=Contadores!C$1,TODAY()-Matriz!S655&gt;0,Matriz!T655="")=TRUE,2,
      IF(AND(Matriz!C655=Contadores!C$1,Matriz!T655&lt;&gt;"")=TRUE,3,0)
   )
)</f>
        <v>0</v>
      </c>
      <c r="D612">
        <f ca="1">+IF(AND(Matriz!C655=Contadores!D$1,TODAY()-Matriz!S655&lt;=0,Matriz!T655="")=TRUE,1,
   IF(AND(Matriz!C655=Contadores!D$1,TODAY()-Matriz!S655&gt;0,Matriz!T655="")=TRUE,2,
      IF(AND(Matriz!C655=Contadores!D$1,Matriz!T655&lt;&gt;"")=TRUE,3,0)
   )
)</f>
        <v>0</v>
      </c>
      <c r="E612">
        <f ca="1">+IF(AND(Matriz!C655=Contadores!E$1,TODAY()-Matriz!S655&lt;=0,Matriz!T655="")=TRUE,1,
   IF(AND(Matriz!C655=Contadores!E$1,TODAY()-Matriz!S655&gt;0,Matriz!T655="")=TRUE,2,
      IF(AND(Matriz!C655=Contadores!E$1,Matriz!T655&lt;&gt;"")=TRUE,3,0)
   )
)</f>
        <v>0</v>
      </c>
      <c r="F612">
        <f ca="1">+IF(AND(Matriz!C655=Contadores!F$1,TODAY()-Matriz!S655&lt;=0,Matriz!T655="")=TRUE,1,
   IF(AND(Matriz!C655=Contadores!F$1,TODAY()-Matriz!S655&gt;0,Matriz!T655="")=TRUE,2,
      IF(AND(Matriz!C655=Contadores!F$1,Matriz!T655&lt;&gt;"")=TRUE,3,0)
   )
)</f>
        <v>0</v>
      </c>
      <c r="G612">
        <f ca="1">+IF(AND(Matriz!C655=Contadores!G$1,TODAY()-Matriz!S655&lt;=0,Matriz!T655="")=TRUE,1,
   IF(AND(Matriz!C655=Contadores!G$1,TODAY()-Matriz!S655&gt;0,Matriz!T655="")=TRUE,2,
      IF(AND(Matriz!C655=Contadores!G$1,Matriz!T655&lt;&gt;"")=TRUE,3,0)
   )
)</f>
        <v>0</v>
      </c>
      <c r="H612">
        <f ca="1">+IF(AND(Matriz!C655=Contadores!H$1,TODAY()-Matriz!S655&lt;=0,Matriz!T655="")=TRUE,1,
   IF(AND(Matriz!C655=Contadores!H$1,TODAY()-Matriz!S655&gt;0,Matriz!T655="")=TRUE,2,
      IF(AND(Matriz!C655=Contadores!H$1,Matriz!T655&lt;&gt;"")=TRUE,3,0)
   )
)</f>
        <v>0</v>
      </c>
      <c r="I612">
        <f ca="1">+IF(AND(Matriz!C655=Contadores!I$1,TODAY()-Matriz!S655&lt;=0,Matriz!T655="")=TRUE,1,
   IF(AND(Matriz!C655=Contadores!I$1,TODAY()-Matriz!S655&gt;0,Matriz!T655="")=TRUE,2,
      IF(AND(Matriz!C655=Contadores!I$1,Matriz!T655&lt;&gt;"")=TRUE,3,0)
   )
)</f>
        <v>0</v>
      </c>
      <c r="J612">
        <f ca="1">+IF(AND(Matriz!C655=Contadores!J$1,TODAY()-Matriz!S655&lt;=0,Matriz!T655="")=TRUE,1,
   IF(AND(Matriz!C655=Contadores!J$1,TODAY()-Matriz!S655&gt;0,Matriz!T655="")=TRUE,2,
      IF(AND(Matriz!C655=Contadores!J$1,Matriz!T655&lt;&gt;"")=TRUE,3,0)
   )
)</f>
        <v>0</v>
      </c>
      <c r="K612">
        <f ca="1">+IF(AND(Matriz!C655=Contadores!K$1,TODAY()-Matriz!S655&lt;=0,Matriz!T655="")=TRUE,1,
   IF(AND(Matriz!C655=Contadores!K$1,TODAY()-Matriz!S655&gt;0,Matriz!T655="")=TRUE,2,
      IF(AND(Matriz!C655=Contadores!K$1,Matriz!T655&lt;&gt;"")=TRUE,3,0)
   )
)</f>
        <v>0</v>
      </c>
    </row>
    <row r="613" spans="1:11" x14ac:dyDescent="0.25">
      <c r="A613">
        <v>612</v>
      </c>
      <c r="B613">
        <f ca="1">+IF(AND(Matriz!C656=Contadores!B$1,TODAY()-Matriz!S656&lt;=0,Matriz!T656="")=TRUE,1,
   IF(AND(Matriz!C656=Contadores!B$1,TODAY()-Matriz!S656&gt;0,Matriz!T656="")=TRUE,2,
      IF(AND(Matriz!C656=Contadores!B$1,Matriz!T656&lt;&gt;"")=TRUE,3,0)
   )
)</f>
        <v>0</v>
      </c>
      <c r="C613">
        <f ca="1">+IF(AND(Matriz!C656=Contadores!C$1,TODAY()-Matriz!S656&lt;=0,Matriz!T656="")=TRUE,1,
   IF(AND(Matriz!C656=Contadores!C$1,TODAY()-Matriz!S656&gt;0,Matriz!T656="")=TRUE,2,
      IF(AND(Matriz!C656=Contadores!C$1,Matriz!T656&lt;&gt;"")=TRUE,3,0)
   )
)</f>
        <v>0</v>
      </c>
      <c r="D613">
        <f ca="1">+IF(AND(Matriz!C656=Contadores!D$1,TODAY()-Matriz!S656&lt;=0,Matriz!T656="")=TRUE,1,
   IF(AND(Matriz!C656=Contadores!D$1,TODAY()-Matriz!S656&gt;0,Matriz!T656="")=TRUE,2,
      IF(AND(Matriz!C656=Contadores!D$1,Matriz!T656&lt;&gt;"")=TRUE,3,0)
   )
)</f>
        <v>0</v>
      </c>
      <c r="E613">
        <f ca="1">+IF(AND(Matriz!C656=Contadores!E$1,TODAY()-Matriz!S656&lt;=0,Matriz!T656="")=TRUE,1,
   IF(AND(Matriz!C656=Contadores!E$1,TODAY()-Matriz!S656&gt;0,Matriz!T656="")=TRUE,2,
      IF(AND(Matriz!C656=Contadores!E$1,Matriz!T656&lt;&gt;"")=TRUE,3,0)
   )
)</f>
        <v>0</v>
      </c>
      <c r="F613">
        <f ca="1">+IF(AND(Matriz!C656=Contadores!F$1,TODAY()-Matriz!S656&lt;=0,Matriz!T656="")=TRUE,1,
   IF(AND(Matriz!C656=Contadores!F$1,TODAY()-Matriz!S656&gt;0,Matriz!T656="")=TRUE,2,
      IF(AND(Matriz!C656=Contadores!F$1,Matriz!T656&lt;&gt;"")=TRUE,3,0)
   )
)</f>
        <v>0</v>
      </c>
      <c r="G613">
        <f ca="1">+IF(AND(Matriz!C656=Contadores!G$1,TODAY()-Matriz!S656&lt;=0,Matriz!T656="")=TRUE,1,
   IF(AND(Matriz!C656=Contadores!G$1,TODAY()-Matriz!S656&gt;0,Matriz!T656="")=TRUE,2,
      IF(AND(Matriz!C656=Contadores!G$1,Matriz!T656&lt;&gt;"")=TRUE,3,0)
   )
)</f>
        <v>0</v>
      </c>
      <c r="H613">
        <f ca="1">+IF(AND(Matriz!C656=Contadores!H$1,TODAY()-Matriz!S656&lt;=0,Matriz!T656="")=TRUE,1,
   IF(AND(Matriz!C656=Contadores!H$1,TODAY()-Matriz!S656&gt;0,Matriz!T656="")=TRUE,2,
      IF(AND(Matriz!C656=Contadores!H$1,Matriz!T656&lt;&gt;"")=TRUE,3,0)
   )
)</f>
        <v>0</v>
      </c>
      <c r="I613">
        <f ca="1">+IF(AND(Matriz!C656=Contadores!I$1,TODAY()-Matriz!S656&lt;=0,Matriz!T656="")=TRUE,1,
   IF(AND(Matriz!C656=Contadores!I$1,TODAY()-Matriz!S656&gt;0,Matriz!T656="")=TRUE,2,
      IF(AND(Matriz!C656=Contadores!I$1,Matriz!T656&lt;&gt;"")=TRUE,3,0)
   )
)</f>
        <v>0</v>
      </c>
      <c r="J613">
        <f ca="1">+IF(AND(Matriz!C656=Contadores!J$1,TODAY()-Matriz!S656&lt;=0,Matriz!T656="")=TRUE,1,
   IF(AND(Matriz!C656=Contadores!J$1,TODAY()-Matriz!S656&gt;0,Matriz!T656="")=TRUE,2,
      IF(AND(Matriz!C656=Contadores!J$1,Matriz!T656&lt;&gt;"")=TRUE,3,0)
   )
)</f>
        <v>0</v>
      </c>
      <c r="K613">
        <f ca="1">+IF(AND(Matriz!C656=Contadores!K$1,TODAY()-Matriz!S656&lt;=0,Matriz!T656="")=TRUE,1,
   IF(AND(Matriz!C656=Contadores!K$1,TODAY()-Matriz!S656&gt;0,Matriz!T656="")=TRUE,2,
      IF(AND(Matriz!C656=Contadores!K$1,Matriz!T656&lt;&gt;"")=TRUE,3,0)
   )
)</f>
        <v>0</v>
      </c>
    </row>
    <row r="614" spans="1:11" x14ac:dyDescent="0.25">
      <c r="A614">
        <v>613</v>
      </c>
      <c r="B614">
        <f ca="1">+IF(AND(Matriz!C657=Contadores!B$1,TODAY()-Matriz!S657&lt;=0,Matriz!T657="")=TRUE,1,
   IF(AND(Matriz!C657=Contadores!B$1,TODAY()-Matriz!S657&gt;0,Matriz!T657="")=TRUE,2,
      IF(AND(Matriz!C657=Contadores!B$1,Matriz!T657&lt;&gt;"")=TRUE,3,0)
   )
)</f>
        <v>0</v>
      </c>
      <c r="C614">
        <f ca="1">+IF(AND(Matriz!C657=Contadores!C$1,TODAY()-Matriz!S657&lt;=0,Matriz!T657="")=TRUE,1,
   IF(AND(Matriz!C657=Contadores!C$1,TODAY()-Matriz!S657&gt;0,Matriz!T657="")=TRUE,2,
      IF(AND(Matriz!C657=Contadores!C$1,Matriz!T657&lt;&gt;"")=TRUE,3,0)
   )
)</f>
        <v>0</v>
      </c>
      <c r="D614">
        <f ca="1">+IF(AND(Matriz!C657=Contadores!D$1,TODAY()-Matriz!S657&lt;=0,Matriz!T657="")=TRUE,1,
   IF(AND(Matriz!C657=Contadores!D$1,TODAY()-Matriz!S657&gt;0,Matriz!T657="")=TRUE,2,
      IF(AND(Matriz!C657=Contadores!D$1,Matriz!T657&lt;&gt;"")=TRUE,3,0)
   )
)</f>
        <v>0</v>
      </c>
      <c r="E614">
        <f ca="1">+IF(AND(Matriz!C657=Contadores!E$1,TODAY()-Matriz!S657&lt;=0,Matriz!T657="")=TRUE,1,
   IF(AND(Matriz!C657=Contadores!E$1,TODAY()-Matriz!S657&gt;0,Matriz!T657="")=TRUE,2,
      IF(AND(Matriz!C657=Contadores!E$1,Matriz!T657&lt;&gt;"")=TRUE,3,0)
   )
)</f>
        <v>0</v>
      </c>
      <c r="F614">
        <f ca="1">+IF(AND(Matriz!C657=Contadores!F$1,TODAY()-Matriz!S657&lt;=0,Matriz!T657="")=TRUE,1,
   IF(AND(Matriz!C657=Contadores!F$1,TODAY()-Matriz!S657&gt;0,Matriz!T657="")=TRUE,2,
      IF(AND(Matriz!C657=Contadores!F$1,Matriz!T657&lt;&gt;"")=TRUE,3,0)
   )
)</f>
        <v>0</v>
      </c>
      <c r="G614">
        <f ca="1">+IF(AND(Matriz!C657=Contadores!G$1,TODAY()-Matriz!S657&lt;=0,Matriz!T657="")=TRUE,1,
   IF(AND(Matriz!C657=Contadores!G$1,TODAY()-Matriz!S657&gt;0,Matriz!T657="")=TRUE,2,
      IF(AND(Matriz!C657=Contadores!G$1,Matriz!T657&lt;&gt;"")=TRUE,3,0)
   )
)</f>
        <v>0</v>
      </c>
      <c r="H614">
        <f ca="1">+IF(AND(Matriz!C657=Contadores!H$1,TODAY()-Matriz!S657&lt;=0,Matriz!T657="")=TRUE,1,
   IF(AND(Matriz!C657=Contadores!H$1,TODAY()-Matriz!S657&gt;0,Matriz!T657="")=TRUE,2,
      IF(AND(Matriz!C657=Contadores!H$1,Matriz!T657&lt;&gt;"")=TRUE,3,0)
   )
)</f>
        <v>0</v>
      </c>
      <c r="I614">
        <f ca="1">+IF(AND(Matriz!C657=Contadores!I$1,TODAY()-Matriz!S657&lt;=0,Matriz!T657="")=TRUE,1,
   IF(AND(Matriz!C657=Contadores!I$1,TODAY()-Matriz!S657&gt;0,Matriz!T657="")=TRUE,2,
      IF(AND(Matriz!C657=Contadores!I$1,Matriz!T657&lt;&gt;"")=TRUE,3,0)
   )
)</f>
        <v>0</v>
      </c>
      <c r="J614">
        <f ca="1">+IF(AND(Matriz!C657=Contadores!J$1,TODAY()-Matriz!S657&lt;=0,Matriz!T657="")=TRUE,1,
   IF(AND(Matriz!C657=Contadores!J$1,TODAY()-Matriz!S657&gt;0,Matriz!T657="")=TRUE,2,
      IF(AND(Matriz!C657=Contadores!J$1,Matriz!T657&lt;&gt;"")=TRUE,3,0)
   )
)</f>
        <v>0</v>
      </c>
      <c r="K614">
        <f ca="1">+IF(AND(Matriz!C657=Contadores!K$1,TODAY()-Matriz!S657&lt;=0,Matriz!T657="")=TRUE,1,
   IF(AND(Matriz!C657=Contadores!K$1,TODAY()-Matriz!S657&gt;0,Matriz!T657="")=TRUE,2,
      IF(AND(Matriz!C657=Contadores!K$1,Matriz!T657&lt;&gt;"")=TRUE,3,0)
   )
)</f>
        <v>0</v>
      </c>
    </row>
    <row r="615" spans="1:11" x14ac:dyDescent="0.25">
      <c r="A615">
        <v>614</v>
      </c>
      <c r="B615">
        <f ca="1">+IF(AND(Matriz!C658=Contadores!B$1,TODAY()-Matriz!S658&lt;=0,Matriz!T658="")=TRUE,1,
   IF(AND(Matriz!C658=Contadores!B$1,TODAY()-Matriz!S658&gt;0,Matriz!T658="")=TRUE,2,
      IF(AND(Matriz!C658=Contadores!B$1,Matriz!T658&lt;&gt;"")=TRUE,3,0)
   )
)</f>
        <v>0</v>
      </c>
      <c r="C615">
        <f ca="1">+IF(AND(Matriz!C658=Contadores!C$1,TODAY()-Matriz!S658&lt;=0,Matriz!T658="")=TRUE,1,
   IF(AND(Matriz!C658=Contadores!C$1,TODAY()-Matriz!S658&gt;0,Matriz!T658="")=TRUE,2,
      IF(AND(Matriz!C658=Contadores!C$1,Matriz!T658&lt;&gt;"")=TRUE,3,0)
   )
)</f>
        <v>0</v>
      </c>
      <c r="D615">
        <f ca="1">+IF(AND(Matriz!C658=Contadores!D$1,TODAY()-Matriz!S658&lt;=0,Matriz!T658="")=TRUE,1,
   IF(AND(Matriz!C658=Contadores!D$1,TODAY()-Matriz!S658&gt;0,Matriz!T658="")=TRUE,2,
      IF(AND(Matriz!C658=Contadores!D$1,Matriz!T658&lt;&gt;"")=TRUE,3,0)
   )
)</f>
        <v>0</v>
      </c>
      <c r="E615">
        <f ca="1">+IF(AND(Matriz!C658=Contadores!E$1,TODAY()-Matriz!S658&lt;=0,Matriz!T658="")=TRUE,1,
   IF(AND(Matriz!C658=Contadores!E$1,TODAY()-Matriz!S658&gt;0,Matriz!T658="")=TRUE,2,
      IF(AND(Matriz!C658=Contadores!E$1,Matriz!T658&lt;&gt;"")=TRUE,3,0)
   )
)</f>
        <v>0</v>
      </c>
      <c r="F615">
        <f ca="1">+IF(AND(Matriz!C658=Contadores!F$1,TODAY()-Matriz!S658&lt;=0,Matriz!T658="")=TRUE,1,
   IF(AND(Matriz!C658=Contadores!F$1,TODAY()-Matriz!S658&gt;0,Matriz!T658="")=TRUE,2,
      IF(AND(Matriz!C658=Contadores!F$1,Matriz!T658&lt;&gt;"")=TRUE,3,0)
   )
)</f>
        <v>0</v>
      </c>
      <c r="G615">
        <f ca="1">+IF(AND(Matriz!C658=Contadores!G$1,TODAY()-Matriz!S658&lt;=0,Matriz!T658="")=TRUE,1,
   IF(AND(Matriz!C658=Contadores!G$1,TODAY()-Matriz!S658&gt;0,Matriz!T658="")=TRUE,2,
      IF(AND(Matriz!C658=Contadores!G$1,Matriz!T658&lt;&gt;"")=TRUE,3,0)
   )
)</f>
        <v>0</v>
      </c>
      <c r="H615">
        <f ca="1">+IF(AND(Matriz!C658=Contadores!H$1,TODAY()-Matriz!S658&lt;=0,Matriz!T658="")=TRUE,1,
   IF(AND(Matriz!C658=Contadores!H$1,TODAY()-Matriz!S658&gt;0,Matriz!T658="")=TRUE,2,
      IF(AND(Matriz!C658=Contadores!H$1,Matriz!T658&lt;&gt;"")=TRUE,3,0)
   )
)</f>
        <v>0</v>
      </c>
      <c r="I615">
        <f ca="1">+IF(AND(Matriz!C658=Contadores!I$1,TODAY()-Matriz!S658&lt;=0,Matriz!T658="")=TRUE,1,
   IF(AND(Matriz!C658=Contadores!I$1,TODAY()-Matriz!S658&gt;0,Matriz!T658="")=TRUE,2,
      IF(AND(Matriz!C658=Contadores!I$1,Matriz!T658&lt;&gt;"")=TRUE,3,0)
   )
)</f>
        <v>0</v>
      </c>
      <c r="J615">
        <f ca="1">+IF(AND(Matriz!C658=Contadores!J$1,TODAY()-Matriz!S658&lt;=0,Matriz!T658="")=TRUE,1,
   IF(AND(Matriz!C658=Contadores!J$1,TODAY()-Matriz!S658&gt;0,Matriz!T658="")=TRUE,2,
      IF(AND(Matriz!C658=Contadores!J$1,Matriz!T658&lt;&gt;"")=TRUE,3,0)
   )
)</f>
        <v>0</v>
      </c>
      <c r="K615">
        <f ca="1">+IF(AND(Matriz!C658=Contadores!K$1,TODAY()-Matriz!S658&lt;=0,Matriz!T658="")=TRUE,1,
   IF(AND(Matriz!C658=Contadores!K$1,TODAY()-Matriz!S658&gt;0,Matriz!T658="")=TRUE,2,
      IF(AND(Matriz!C658=Contadores!K$1,Matriz!T658&lt;&gt;"")=TRUE,3,0)
   )
)</f>
        <v>0</v>
      </c>
    </row>
    <row r="616" spans="1:11" x14ac:dyDescent="0.25">
      <c r="A616">
        <v>615</v>
      </c>
      <c r="B616">
        <f ca="1">+IF(AND(Matriz!C659=Contadores!B$1,TODAY()-Matriz!S659&lt;=0,Matriz!T659="")=TRUE,1,
   IF(AND(Matriz!C659=Contadores!B$1,TODAY()-Matriz!S659&gt;0,Matriz!T659="")=TRUE,2,
      IF(AND(Matriz!C659=Contadores!B$1,Matriz!T659&lt;&gt;"")=TRUE,3,0)
   )
)</f>
        <v>0</v>
      </c>
      <c r="C616">
        <f ca="1">+IF(AND(Matriz!C659=Contadores!C$1,TODAY()-Matriz!S659&lt;=0,Matriz!T659="")=TRUE,1,
   IF(AND(Matriz!C659=Contadores!C$1,TODAY()-Matriz!S659&gt;0,Matriz!T659="")=TRUE,2,
      IF(AND(Matriz!C659=Contadores!C$1,Matriz!T659&lt;&gt;"")=TRUE,3,0)
   )
)</f>
        <v>0</v>
      </c>
      <c r="D616">
        <f ca="1">+IF(AND(Matriz!C659=Contadores!D$1,TODAY()-Matriz!S659&lt;=0,Matriz!T659="")=TRUE,1,
   IF(AND(Matriz!C659=Contadores!D$1,TODAY()-Matriz!S659&gt;0,Matriz!T659="")=TRUE,2,
      IF(AND(Matriz!C659=Contadores!D$1,Matriz!T659&lt;&gt;"")=TRUE,3,0)
   )
)</f>
        <v>0</v>
      </c>
      <c r="E616">
        <f ca="1">+IF(AND(Matriz!C659=Contadores!E$1,TODAY()-Matriz!S659&lt;=0,Matriz!T659="")=TRUE,1,
   IF(AND(Matriz!C659=Contadores!E$1,TODAY()-Matriz!S659&gt;0,Matriz!T659="")=TRUE,2,
      IF(AND(Matriz!C659=Contadores!E$1,Matriz!T659&lt;&gt;"")=TRUE,3,0)
   )
)</f>
        <v>0</v>
      </c>
      <c r="F616">
        <f ca="1">+IF(AND(Matriz!C659=Contadores!F$1,TODAY()-Matriz!S659&lt;=0,Matriz!T659="")=TRUE,1,
   IF(AND(Matriz!C659=Contadores!F$1,TODAY()-Matriz!S659&gt;0,Matriz!T659="")=TRUE,2,
      IF(AND(Matriz!C659=Contadores!F$1,Matriz!T659&lt;&gt;"")=TRUE,3,0)
   )
)</f>
        <v>0</v>
      </c>
      <c r="G616">
        <f ca="1">+IF(AND(Matriz!C659=Contadores!G$1,TODAY()-Matriz!S659&lt;=0,Matriz!T659="")=TRUE,1,
   IF(AND(Matriz!C659=Contadores!G$1,TODAY()-Matriz!S659&gt;0,Matriz!T659="")=TRUE,2,
      IF(AND(Matriz!C659=Contadores!G$1,Matriz!T659&lt;&gt;"")=TRUE,3,0)
   )
)</f>
        <v>0</v>
      </c>
      <c r="H616">
        <f ca="1">+IF(AND(Matriz!C659=Contadores!H$1,TODAY()-Matriz!S659&lt;=0,Matriz!T659="")=TRUE,1,
   IF(AND(Matriz!C659=Contadores!H$1,TODAY()-Matriz!S659&gt;0,Matriz!T659="")=TRUE,2,
      IF(AND(Matriz!C659=Contadores!H$1,Matriz!T659&lt;&gt;"")=TRUE,3,0)
   )
)</f>
        <v>0</v>
      </c>
      <c r="I616">
        <f ca="1">+IF(AND(Matriz!C659=Contadores!I$1,TODAY()-Matriz!S659&lt;=0,Matriz!T659="")=TRUE,1,
   IF(AND(Matriz!C659=Contadores!I$1,TODAY()-Matriz!S659&gt;0,Matriz!T659="")=TRUE,2,
      IF(AND(Matriz!C659=Contadores!I$1,Matriz!T659&lt;&gt;"")=TRUE,3,0)
   )
)</f>
        <v>0</v>
      </c>
      <c r="J616">
        <f ca="1">+IF(AND(Matriz!C659=Contadores!J$1,TODAY()-Matriz!S659&lt;=0,Matriz!T659="")=TRUE,1,
   IF(AND(Matriz!C659=Contadores!J$1,TODAY()-Matriz!S659&gt;0,Matriz!T659="")=TRUE,2,
      IF(AND(Matriz!C659=Contadores!J$1,Matriz!T659&lt;&gt;"")=TRUE,3,0)
   )
)</f>
        <v>0</v>
      </c>
      <c r="K616">
        <f ca="1">+IF(AND(Matriz!C659=Contadores!K$1,TODAY()-Matriz!S659&lt;=0,Matriz!T659="")=TRUE,1,
   IF(AND(Matriz!C659=Contadores!K$1,TODAY()-Matriz!S659&gt;0,Matriz!T659="")=TRUE,2,
      IF(AND(Matriz!C659=Contadores!K$1,Matriz!T659&lt;&gt;"")=TRUE,3,0)
   )
)</f>
        <v>0</v>
      </c>
    </row>
    <row r="617" spans="1:11" x14ac:dyDescent="0.25">
      <c r="A617">
        <v>616</v>
      </c>
      <c r="B617">
        <f ca="1">+IF(AND(Matriz!C660=Contadores!B$1,TODAY()-Matriz!S660&lt;=0,Matriz!T660="")=TRUE,1,
   IF(AND(Matriz!C660=Contadores!B$1,TODAY()-Matriz!S660&gt;0,Matriz!T660="")=TRUE,2,
      IF(AND(Matriz!C660=Contadores!B$1,Matriz!T660&lt;&gt;"")=TRUE,3,0)
   )
)</f>
        <v>0</v>
      </c>
      <c r="C617">
        <f ca="1">+IF(AND(Matriz!C660=Contadores!C$1,TODAY()-Matriz!S660&lt;=0,Matriz!T660="")=TRUE,1,
   IF(AND(Matriz!C660=Contadores!C$1,TODAY()-Matriz!S660&gt;0,Matriz!T660="")=TRUE,2,
      IF(AND(Matriz!C660=Contadores!C$1,Matriz!T660&lt;&gt;"")=TRUE,3,0)
   )
)</f>
        <v>0</v>
      </c>
      <c r="D617">
        <f ca="1">+IF(AND(Matriz!C660=Contadores!D$1,TODAY()-Matriz!S660&lt;=0,Matriz!T660="")=TRUE,1,
   IF(AND(Matriz!C660=Contadores!D$1,TODAY()-Matriz!S660&gt;0,Matriz!T660="")=TRUE,2,
      IF(AND(Matriz!C660=Contadores!D$1,Matriz!T660&lt;&gt;"")=TRUE,3,0)
   )
)</f>
        <v>0</v>
      </c>
      <c r="E617">
        <f ca="1">+IF(AND(Matriz!C660=Contadores!E$1,TODAY()-Matriz!S660&lt;=0,Matriz!T660="")=TRUE,1,
   IF(AND(Matriz!C660=Contadores!E$1,TODAY()-Matriz!S660&gt;0,Matriz!T660="")=TRUE,2,
      IF(AND(Matriz!C660=Contadores!E$1,Matriz!T660&lt;&gt;"")=TRUE,3,0)
   )
)</f>
        <v>0</v>
      </c>
      <c r="F617">
        <f ca="1">+IF(AND(Matriz!C660=Contadores!F$1,TODAY()-Matriz!S660&lt;=0,Matriz!T660="")=TRUE,1,
   IF(AND(Matriz!C660=Contadores!F$1,TODAY()-Matriz!S660&gt;0,Matriz!T660="")=TRUE,2,
      IF(AND(Matriz!C660=Contadores!F$1,Matriz!T660&lt;&gt;"")=TRUE,3,0)
   )
)</f>
        <v>0</v>
      </c>
      <c r="G617">
        <f ca="1">+IF(AND(Matriz!C660=Contadores!G$1,TODAY()-Matriz!S660&lt;=0,Matriz!T660="")=TRUE,1,
   IF(AND(Matriz!C660=Contadores!G$1,TODAY()-Matriz!S660&gt;0,Matriz!T660="")=TRUE,2,
      IF(AND(Matriz!C660=Contadores!G$1,Matriz!T660&lt;&gt;"")=TRUE,3,0)
   )
)</f>
        <v>0</v>
      </c>
      <c r="H617">
        <f ca="1">+IF(AND(Matriz!C660=Contadores!H$1,TODAY()-Matriz!S660&lt;=0,Matriz!T660="")=TRUE,1,
   IF(AND(Matriz!C660=Contadores!H$1,TODAY()-Matriz!S660&gt;0,Matriz!T660="")=TRUE,2,
      IF(AND(Matriz!C660=Contadores!H$1,Matriz!T660&lt;&gt;"")=TRUE,3,0)
   )
)</f>
        <v>0</v>
      </c>
      <c r="I617">
        <f ca="1">+IF(AND(Matriz!C660=Contadores!I$1,TODAY()-Matriz!S660&lt;=0,Matriz!T660="")=TRUE,1,
   IF(AND(Matriz!C660=Contadores!I$1,TODAY()-Matriz!S660&gt;0,Matriz!T660="")=TRUE,2,
      IF(AND(Matriz!C660=Contadores!I$1,Matriz!T660&lt;&gt;"")=TRUE,3,0)
   )
)</f>
        <v>0</v>
      </c>
      <c r="J617">
        <f ca="1">+IF(AND(Matriz!C660=Contadores!J$1,TODAY()-Matriz!S660&lt;=0,Matriz!T660="")=TRUE,1,
   IF(AND(Matriz!C660=Contadores!J$1,TODAY()-Matriz!S660&gt;0,Matriz!T660="")=TRUE,2,
      IF(AND(Matriz!C660=Contadores!J$1,Matriz!T660&lt;&gt;"")=TRUE,3,0)
   )
)</f>
        <v>0</v>
      </c>
      <c r="K617">
        <f ca="1">+IF(AND(Matriz!C660=Contadores!K$1,TODAY()-Matriz!S660&lt;=0,Matriz!T660="")=TRUE,1,
   IF(AND(Matriz!C660=Contadores!K$1,TODAY()-Matriz!S660&gt;0,Matriz!T660="")=TRUE,2,
      IF(AND(Matriz!C660=Contadores!K$1,Matriz!T660&lt;&gt;"")=TRUE,3,0)
   )
)</f>
        <v>0</v>
      </c>
    </row>
    <row r="618" spans="1:11" x14ac:dyDescent="0.25">
      <c r="A618">
        <v>617</v>
      </c>
      <c r="B618">
        <f ca="1">+IF(AND(Matriz!C661=Contadores!B$1,TODAY()-Matriz!S661&lt;=0,Matriz!T661="")=TRUE,1,
   IF(AND(Matriz!C661=Contadores!B$1,TODAY()-Matriz!S661&gt;0,Matriz!T661="")=TRUE,2,
      IF(AND(Matriz!C661=Contadores!B$1,Matriz!T661&lt;&gt;"")=TRUE,3,0)
   )
)</f>
        <v>0</v>
      </c>
      <c r="C618">
        <f ca="1">+IF(AND(Matriz!C661=Contadores!C$1,TODAY()-Matriz!S661&lt;=0,Matriz!T661="")=TRUE,1,
   IF(AND(Matriz!C661=Contadores!C$1,TODAY()-Matriz!S661&gt;0,Matriz!T661="")=TRUE,2,
      IF(AND(Matriz!C661=Contadores!C$1,Matriz!T661&lt;&gt;"")=TRUE,3,0)
   )
)</f>
        <v>0</v>
      </c>
      <c r="D618">
        <f ca="1">+IF(AND(Matriz!C661=Contadores!D$1,TODAY()-Matriz!S661&lt;=0,Matriz!T661="")=TRUE,1,
   IF(AND(Matriz!C661=Contadores!D$1,TODAY()-Matriz!S661&gt;0,Matriz!T661="")=TRUE,2,
      IF(AND(Matriz!C661=Contadores!D$1,Matriz!T661&lt;&gt;"")=TRUE,3,0)
   )
)</f>
        <v>0</v>
      </c>
      <c r="E618">
        <f ca="1">+IF(AND(Matriz!C661=Contadores!E$1,TODAY()-Matriz!S661&lt;=0,Matriz!T661="")=TRUE,1,
   IF(AND(Matriz!C661=Contadores!E$1,TODAY()-Matriz!S661&gt;0,Matriz!T661="")=TRUE,2,
      IF(AND(Matriz!C661=Contadores!E$1,Matriz!T661&lt;&gt;"")=TRUE,3,0)
   )
)</f>
        <v>0</v>
      </c>
      <c r="F618">
        <f ca="1">+IF(AND(Matriz!C661=Contadores!F$1,TODAY()-Matriz!S661&lt;=0,Matriz!T661="")=TRUE,1,
   IF(AND(Matriz!C661=Contadores!F$1,TODAY()-Matriz!S661&gt;0,Matriz!T661="")=TRUE,2,
      IF(AND(Matriz!C661=Contadores!F$1,Matriz!T661&lt;&gt;"")=TRUE,3,0)
   )
)</f>
        <v>0</v>
      </c>
      <c r="G618">
        <f ca="1">+IF(AND(Matriz!C661=Contadores!G$1,TODAY()-Matriz!S661&lt;=0,Matriz!T661="")=TRUE,1,
   IF(AND(Matriz!C661=Contadores!G$1,TODAY()-Matriz!S661&gt;0,Matriz!T661="")=TRUE,2,
      IF(AND(Matriz!C661=Contadores!G$1,Matriz!T661&lt;&gt;"")=TRUE,3,0)
   )
)</f>
        <v>0</v>
      </c>
      <c r="H618">
        <f ca="1">+IF(AND(Matriz!C661=Contadores!H$1,TODAY()-Matriz!S661&lt;=0,Matriz!T661="")=TRUE,1,
   IF(AND(Matriz!C661=Contadores!H$1,TODAY()-Matriz!S661&gt;0,Matriz!T661="")=TRUE,2,
      IF(AND(Matriz!C661=Contadores!H$1,Matriz!T661&lt;&gt;"")=TRUE,3,0)
   )
)</f>
        <v>0</v>
      </c>
      <c r="I618">
        <f ca="1">+IF(AND(Matriz!C661=Contadores!I$1,TODAY()-Matriz!S661&lt;=0,Matriz!T661="")=TRUE,1,
   IF(AND(Matriz!C661=Contadores!I$1,TODAY()-Matriz!S661&gt;0,Matriz!T661="")=TRUE,2,
      IF(AND(Matriz!C661=Contadores!I$1,Matriz!T661&lt;&gt;"")=TRUE,3,0)
   )
)</f>
        <v>0</v>
      </c>
      <c r="J618">
        <f ca="1">+IF(AND(Matriz!C661=Contadores!J$1,TODAY()-Matriz!S661&lt;=0,Matriz!T661="")=TRUE,1,
   IF(AND(Matriz!C661=Contadores!J$1,TODAY()-Matriz!S661&gt;0,Matriz!T661="")=TRUE,2,
      IF(AND(Matriz!C661=Contadores!J$1,Matriz!T661&lt;&gt;"")=TRUE,3,0)
   )
)</f>
        <v>0</v>
      </c>
      <c r="K618">
        <f ca="1">+IF(AND(Matriz!C661=Contadores!K$1,TODAY()-Matriz!S661&lt;=0,Matriz!T661="")=TRUE,1,
   IF(AND(Matriz!C661=Contadores!K$1,TODAY()-Matriz!S661&gt;0,Matriz!T661="")=TRUE,2,
      IF(AND(Matriz!C661=Contadores!K$1,Matriz!T661&lt;&gt;"")=TRUE,3,0)
   )
)</f>
        <v>0</v>
      </c>
    </row>
    <row r="619" spans="1:11" x14ac:dyDescent="0.25">
      <c r="A619">
        <v>618</v>
      </c>
      <c r="B619">
        <f ca="1">+IF(AND(Matriz!C662=Contadores!B$1,TODAY()-Matriz!S662&lt;=0,Matriz!T662="")=TRUE,1,
   IF(AND(Matriz!C662=Contadores!B$1,TODAY()-Matriz!S662&gt;0,Matriz!T662="")=TRUE,2,
      IF(AND(Matriz!C662=Contadores!B$1,Matriz!T662&lt;&gt;"")=TRUE,3,0)
   )
)</f>
        <v>0</v>
      </c>
      <c r="C619">
        <f ca="1">+IF(AND(Matriz!C662=Contadores!C$1,TODAY()-Matriz!S662&lt;=0,Matriz!T662="")=TRUE,1,
   IF(AND(Matriz!C662=Contadores!C$1,TODAY()-Matriz!S662&gt;0,Matriz!T662="")=TRUE,2,
      IF(AND(Matriz!C662=Contadores!C$1,Matriz!T662&lt;&gt;"")=TRUE,3,0)
   )
)</f>
        <v>0</v>
      </c>
      <c r="D619">
        <f ca="1">+IF(AND(Matriz!C662=Contadores!D$1,TODAY()-Matriz!S662&lt;=0,Matriz!T662="")=TRUE,1,
   IF(AND(Matriz!C662=Contadores!D$1,TODAY()-Matriz!S662&gt;0,Matriz!T662="")=TRUE,2,
      IF(AND(Matriz!C662=Contadores!D$1,Matriz!T662&lt;&gt;"")=TRUE,3,0)
   )
)</f>
        <v>0</v>
      </c>
      <c r="E619">
        <f ca="1">+IF(AND(Matriz!C662=Contadores!E$1,TODAY()-Matriz!S662&lt;=0,Matriz!T662="")=TRUE,1,
   IF(AND(Matriz!C662=Contadores!E$1,TODAY()-Matriz!S662&gt;0,Matriz!T662="")=TRUE,2,
      IF(AND(Matriz!C662=Contadores!E$1,Matriz!T662&lt;&gt;"")=TRUE,3,0)
   )
)</f>
        <v>0</v>
      </c>
      <c r="F619">
        <f ca="1">+IF(AND(Matriz!C662=Contadores!F$1,TODAY()-Matriz!S662&lt;=0,Matriz!T662="")=TRUE,1,
   IF(AND(Matriz!C662=Contadores!F$1,TODAY()-Matriz!S662&gt;0,Matriz!T662="")=TRUE,2,
      IF(AND(Matriz!C662=Contadores!F$1,Matriz!T662&lt;&gt;"")=TRUE,3,0)
   )
)</f>
        <v>0</v>
      </c>
      <c r="G619">
        <f ca="1">+IF(AND(Matriz!C662=Contadores!G$1,TODAY()-Matriz!S662&lt;=0,Matriz!T662="")=TRUE,1,
   IF(AND(Matriz!C662=Contadores!G$1,TODAY()-Matriz!S662&gt;0,Matriz!T662="")=TRUE,2,
      IF(AND(Matriz!C662=Contadores!G$1,Matriz!T662&lt;&gt;"")=TRUE,3,0)
   )
)</f>
        <v>0</v>
      </c>
      <c r="H619">
        <f ca="1">+IF(AND(Matriz!C662=Contadores!H$1,TODAY()-Matriz!S662&lt;=0,Matriz!T662="")=TRUE,1,
   IF(AND(Matriz!C662=Contadores!H$1,TODAY()-Matriz!S662&gt;0,Matriz!T662="")=TRUE,2,
      IF(AND(Matriz!C662=Contadores!H$1,Matriz!T662&lt;&gt;"")=TRUE,3,0)
   )
)</f>
        <v>0</v>
      </c>
      <c r="I619">
        <f ca="1">+IF(AND(Matriz!C662=Contadores!I$1,TODAY()-Matriz!S662&lt;=0,Matriz!T662="")=TRUE,1,
   IF(AND(Matriz!C662=Contadores!I$1,TODAY()-Matriz!S662&gt;0,Matriz!T662="")=TRUE,2,
      IF(AND(Matriz!C662=Contadores!I$1,Matriz!T662&lt;&gt;"")=TRUE,3,0)
   )
)</f>
        <v>0</v>
      </c>
      <c r="J619">
        <f ca="1">+IF(AND(Matriz!C662=Contadores!J$1,TODAY()-Matriz!S662&lt;=0,Matriz!T662="")=TRUE,1,
   IF(AND(Matriz!C662=Contadores!J$1,TODAY()-Matriz!S662&gt;0,Matriz!T662="")=TRUE,2,
      IF(AND(Matriz!C662=Contadores!J$1,Matriz!T662&lt;&gt;"")=TRUE,3,0)
   )
)</f>
        <v>0</v>
      </c>
      <c r="K619">
        <f ca="1">+IF(AND(Matriz!C662=Contadores!K$1,TODAY()-Matriz!S662&lt;=0,Matriz!T662="")=TRUE,1,
   IF(AND(Matriz!C662=Contadores!K$1,TODAY()-Matriz!S662&gt;0,Matriz!T662="")=TRUE,2,
      IF(AND(Matriz!C662=Contadores!K$1,Matriz!T662&lt;&gt;"")=TRUE,3,0)
   )
)</f>
        <v>0</v>
      </c>
    </row>
    <row r="620" spans="1:11" x14ac:dyDescent="0.25">
      <c r="A620">
        <v>619</v>
      </c>
      <c r="B620">
        <f ca="1">+IF(AND(Matriz!C663=Contadores!B$1,TODAY()-Matriz!S663&lt;=0,Matriz!T663="")=TRUE,1,
   IF(AND(Matriz!C663=Contadores!B$1,TODAY()-Matriz!S663&gt;0,Matriz!T663="")=TRUE,2,
      IF(AND(Matriz!C663=Contadores!B$1,Matriz!T663&lt;&gt;"")=TRUE,3,0)
   )
)</f>
        <v>0</v>
      </c>
      <c r="C620">
        <f ca="1">+IF(AND(Matriz!C663=Contadores!C$1,TODAY()-Matriz!S663&lt;=0,Matriz!T663="")=TRUE,1,
   IF(AND(Matriz!C663=Contadores!C$1,TODAY()-Matriz!S663&gt;0,Matriz!T663="")=TRUE,2,
      IF(AND(Matriz!C663=Contadores!C$1,Matriz!T663&lt;&gt;"")=TRUE,3,0)
   )
)</f>
        <v>0</v>
      </c>
      <c r="D620">
        <f ca="1">+IF(AND(Matriz!C663=Contadores!D$1,TODAY()-Matriz!S663&lt;=0,Matriz!T663="")=TRUE,1,
   IF(AND(Matriz!C663=Contadores!D$1,TODAY()-Matriz!S663&gt;0,Matriz!T663="")=TRUE,2,
      IF(AND(Matriz!C663=Contadores!D$1,Matriz!T663&lt;&gt;"")=TRUE,3,0)
   )
)</f>
        <v>0</v>
      </c>
      <c r="E620">
        <f ca="1">+IF(AND(Matriz!C663=Contadores!E$1,TODAY()-Matriz!S663&lt;=0,Matriz!T663="")=TRUE,1,
   IF(AND(Matriz!C663=Contadores!E$1,TODAY()-Matriz!S663&gt;0,Matriz!T663="")=TRUE,2,
      IF(AND(Matriz!C663=Contadores!E$1,Matriz!T663&lt;&gt;"")=TRUE,3,0)
   )
)</f>
        <v>0</v>
      </c>
      <c r="F620">
        <f ca="1">+IF(AND(Matriz!C663=Contadores!F$1,TODAY()-Matriz!S663&lt;=0,Matriz!T663="")=TRUE,1,
   IF(AND(Matriz!C663=Contadores!F$1,TODAY()-Matriz!S663&gt;0,Matriz!T663="")=TRUE,2,
      IF(AND(Matriz!C663=Contadores!F$1,Matriz!T663&lt;&gt;"")=TRUE,3,0)
   )
)</f>
        <v>0</v>
      </c>
      <c r="G620">
        <f ca="1">+IF(AND(Matriz!C663=Contadores!G$1,TODAY()-Matriz!S663&lt;=0,Matriz!T663="")=TRUE,1,
   IF(AND(Matriz!C663=Contadores!G$1,TODAY()-Matriz!S663&gt;0,Matriz!T663="")=TRUE,2,
      IF(AND(Matriz!C663=Contadores!G$1,Matriz!T663&lt;&gt;"")=TRUE,3,0)
   )
)</f>
        <v>0</v>
      </c>
      <c r="H620">
        <f ca="1">+IF(AND(Matriz!C663=Contadores!H$1,TODAY()-Matriz!S663&lt;=0,Matriz!T663="")=TRUE,1,
   IF(AND(Matriz!C663=Contadores!H$1,TODAY()-Matriz!S663&gt;0,Matriz!T663="")=TRUE,2,
      IF(AND(Matriz!C663=Contadores!H$1,Matriz!T663&lt;&gt;"")=TRUE,3,0)
   )
)</f>
        <v>0</v>
      </c>
      <c r="I620">
        <f ca="1">+IF(AND(Matriz!C663=Contadores!I$1,TODAY()-Matriz!S663&lt;=0,Matriz!T663="")=TRUE,1,
   IF(AND(Matriz!C663=Contadores!I$1,TODAY()-Matriz!S663&gt;0,Matriz!T663="")=TRUE,2,
      IF(AND(Matriz!C663=Contadores!I$1,Matriz!T663&lt;&gt;"")=TRUE,3,0)
   )
)</f>
        <v>0</v>
      </c>
      <c r="J620">
        <f ca="1">+IF(AND(Matriz!C663=Contadores!J$1,TODAY()-Matriz!S663&lt;=0,Matriz!T663="")=TRUE,1,
   IF(AND(Matriz!C663=Contadores!J$1,TODAY()-Matriz!S663&gt;0,Matriz!T663="")=TRUE,2,
      IF(AND(Matriz!C663=Contadores!J$1,Matriz!T663&lt;&gt;"")=TRUE,3,0)
   )
)</f>
        <v>0</v>
      </c>
      <c r="K620">
        <f ca="1">+IF(AND(Matriz!C663=Contadores!K$1,TODAY()-Matriz!S663&lt;=0,Matriz!T663="")=TRUE,1,
   IF(AND(Matriz!C663=Contadores!K$1,TODAY()-Matriz!S663&gt;0,Matriz!T663="")=TRUE,2,
      IF(AND(Matriz!C663=Contadores!K$1,Matriz!T663&lt;&gt;"")=TRUE,3,0)
   )
)</f>
        <v>0</v>
      </c>
    </row>
    <row r="621" spans="1:11" x14ac:dyDescent="0.25">
      <c r="A621">
        <v>620</v>
      </c>
      <c r="B621">
        <f ca="1">+IF(AND(Matriz!C664=Contadores!B$1,TODAY()-Matriz!S664&lt;=0,Matriz!T664="")=TRUE,1,
   IF(AND(Matriz!C664=Contadores!B$1,TODAY()-Matriz!S664&gt;0,Matriz!T664="")=TRUE,2,
      IF(AND(Matriz!C664=Contadores!B$1,Matriz!T664&lt;&gt;"")=TRUE,3,0)
   )
)</f>
        <v>0</v>
      </c>
      <c r="C621">
        <f ca="1">+IF(AND(Matriz!C664=Contadores!C$1,TODAY()-Matriz!S664&lt;=0,Matriz!T664="")=TRUE,1,
   IF(AND(Matriz!C664=Contadores!C$1,TODAY()-Matriz!S664&gt;0,Matriz!T664="")=TRUE,2,
      IF(AND(Matriz!C664=Contadores!C$1,Matriz!T664&lt;&gt;"")=TRUE,3,0)
   )
)</f>
        <v>0</v>
      </c>
      <c r="D621">
        <f ca="1">+IF(AND(Matriz!C664=Contadores!D$1,TODAY()-Matriz!S664&lt;=0,Matriz!T664="")=TRUE,1,
   IF(AND(Matriz!C664=Contadores!D$1,TODAY()-Matriz!S664&gt;0,Matriz!T664="")=TRUE,2,
      IF(AND(Matriz!C664=Contadores!D$1,Matriz!T664&lt;&gt;"")=TRUE,3,0)
   )
)</f>
        <v>0</v>
      </c>
      <c r="E621">
        <f ca="1">+IF(AND(Matriz!C664=Contadores!E$1,TODAY()-Matriz!S664&lt;=0,Matriz!T664="")=TRUE,1,
   IF(AND(Matriz!C664=Contadores!E$1,TODAY()-Matriz!S664&gt;0,Matriz!T664="")=TRUE,2,
      IF(AND(Matriz!C664=Contadores!E$1,Matriz!T664&lt;&gt;"")=TRUE,3,0)
   )
)</f>
        <v>0</v>
      </c>
      <c r="F621">
        <f ca="1">+IF(AND(Matriz!C664=Contadores!F$1,TODAY()-Matriz!S664&lt;=0,Matriz!T664="")=TRUE,1,
   IF(AND(Matriz!C664=Contadores!F$1,TODAY()-Matriz!S664&gt;0,Matriz!T664="")=TRUE,2,
      IF(AND(Matriz!C664=Contadores!F$1,Matriz!T664&lt;&gt;"")=TRUE,3,0)
   )
)</f>
        <v>0</v>
      </c>
      <c r="G621">
        <f ca="1">+IF(AND(Matriz!C664=Contadores!G$1,TODAY()-Matriz!S664&lt;=0,Matriz!T664="")=TRUE,1,
   IF(AND(Matriz!C664=Contadores!G$1,TODAY()-Matriz!S664&gt;0,Matriz!T664="")=TRUE,2,
      IF(AND(Matriz!C664=Contadores!G$1,Matriz!T664&lt;&gt;"")=TRUE,3,0)
   )
)</f>
        <v>0</v>
      </c>
      <c r="H621">
        <f ca="1">+IF(AND(Matriz!C664=Contadores!H$1,TODAY()-Matriz!S664&lt;=0,Matriz!T664="")=TRUE,1,
   IF(AND(Matriz!C664=Contadores!H$1,TODAY()-Matriz!S664&gt;0,Matriz!T664="")=TRUE,2,
      IF(AND(Matriz!C664=Contadores!H$1,Matriz!T664&lt;&gt;"")=TRUE,3,0)
   )
)</f>
        <v>0</v>
      </c>
      <c r="I621">
        <f ca="1">+IF(AND(Matriz!C664=Contadores!I$1,TODAY()-Matriz!S664&lt;=0,Matriz!T664="")=TRUE,1,
   IF(AND(Matriz!C664=Contadores!I$1,TODAY()-Matriz!S664&gt;0,Matriz!T664="")=TRUE,2,
      IF(AND(Matriz!C664=Contadores!I$1,Matriz!T664&lt;&gt;"")=TRUE,3,0)
   )
)</f>
        <v>0</v>
      </c>
      <c r="J621">
        <f ca="1">+IF(AND(Matriz!C664=Contadores!J$1,TODAY()-Matriz!S664&lt;=0,Matriz!T664="")=TRUE,1,
   IF(AND(Matriz!C664=Contadores!J$1,TODAY()-Matriz!S664&gt;0,Matriz!T664="")=TRUE,2,
      IF(AND(Matriz!C664=Contadores!J$1,Matriz!T664&lt;&gt;"")=TRUE,3,0)
   )
)</f>
        <v>0</v>
      </c>
      <c r="K621">
        <f ca="1">+IF(AND(Matriz!C664=Contadores!K$1,TODAY()-Matriz!S664&lt;=0,Matriz!T664="")=TRUE,1,
   IF(AND(Matriz!C664=Contadores!K$1,TODAY()-Matriz!S664&gt;0,Matriz!T664="")=TRUE,2,
      IF(AND(Matriz!C664=Contadores!K$1,Matriz!T664&lt;&gt;"")=TRUE,3,0)
   )
)</f>
        <v>0</v>
      </c>
    </row>
    <row r="622" spans="1:11" x14ac:dyDescent="0.25">
      <c r="A622">
        <v>621</v>
      </c>
      <c r="B622">
        <f ca="1">+IF(AND(Matriz!C665=Contadores!B$1,TODAY()-Matriz!S665&lt;=0,Matriz!T665="")=TRUE,1,
   IF(AND(Matriz!C665=Contadores!B$1,TODAY()-Matriz!S665&gt;0,Matriz!T665="")=TRUE,2,
      IF(AND(Matriz!C665=Contadores!B$1,Matriz!T665&lt;&gt;"")=TRUE,3,0)
   )
)</f>
        <v>0</v>
      </c>
      <c r="C622">
        <f ca="1">+IF(AND(Matriz!C665=Contadores!C$1,TODAY()-Matriz!S665&lt;=0,Matriz!T665="")=TRUE,1,
   IF(AND(Matriz!C665=Contadores!C$1,TODAY()-Matriz!S665&gt;0,Matriz!T665="")=TRUE,2,
      IF(AND(Matriz!C665=Contadores!C$1,Matriz!T665&lt;&gt;"")=TRUE,3,0)
   )
)</f>
        <v>0</v>
      </c>
      <c r="D622">
        <f ca="1">+IF(AND(Matriz!C665=Contadores!D$1,TODAY()-Matriz!S665&lt;=0,Matriz!T665="")=TRUE,1,
   IF(AND(Matriz!C665=Contadores!D$1,TODAY()-Matriz!S665&gt;0,Matriz!T665="")=TRUE,2,
      IF(AND(Matriz!C665=Contadores!D$1,Matriz!T665&lt;&gt;"")=TRUE,3,0)
   )
)</f>
        <v>0</v>
      </c>
      <c r="E622">
        <f ca="1">+IF(AND(Matriz!C665=Contadores!E$1,TODAY()-Matriz!S665&lt;=0,Matriz!T665="")=TRUE,1,
   IF(AND(Matriz!C665=Contadores!E$1,TODAY()-Matriz!S665&gt;0,Matriz!T665="")=TRUE,2,
      IF(AND(Matriz!C665=Contadores!E$1,Matriz!T665&lt;&gt;"")=TRUE,3,0)
   )
)</f>
        <v>0</v>
      </c>
      <c r="F622">
        <f ca="1">+IF(AND(Matriz!C665=Contadores!F$1,TODAY()-Matriz!S665&lt;=0,Matriz!T665="")=TRUE,1,
   IF(AND(Matriz!C665=Contadores!F$1,TODAY()-Matriz!S665&gt;0,Matriz!T665="")=TRUE,2,
      IF(AND(Matriz!C665=Contadores!F$1,Matriz!T665&lt;&gt;"")=TRUE,3,0)
   )
)</f>
        <v>0</v>
      </c>
      <c r="G622">
        <f ca="1">+IF(AND(Matriz!C665=Contadores!G$1,TODAY()-Matriz!S665&lt;=0,Matriz!T665="")=TRUE,1,
   IF(AND(Matriz!C665=Contadores!G$1,TODAY()-Matriz!S665&gt;0,Matriz!T665="")=TRUE,2,
      IF(AND(Matriz!C665=Contadores!G$1,Matriz!T665&lt;&gt;"")=TRUE,3,0)
   )
)</f>
        <v>0</v>
      </c>
      <c r="H622">
        <f ca="1">+IF(AND(Matriz!C665=Contadores!H$1,TODAY()-Matriz!S665&lt;=0,Matriz!T665="")=TRUE,1,
   IF(AND(Matriz!C665=Contadores!H$1,TODAY()-Matriz!S665&gt;0,Matriz!T665="")=TRUE,2,
      IF(AND(Matriz!C665=Contadores!H$1,Matriz!T665&lt;&gt;"")=TRUE,3,0)
   )
)</f>
        <v>0</v>
      </c>
      <c r="I622">
        <f ca="1">+IF(AND(Matriz!C665=Contadores!I$1,TODAY()-Matriz!S665&lt;=0,Matriz!T665="")=TRUE,1,
   IF(AND(Matriz!C665=Contadores!I$1,TODAY()-Matriz!S665&gt;0,Matriz!T665="")=TRUE,2,
      IF(AND(Matriz!C665=Contadores!I$1,Matriz!T665&lt;&gt;"")=TRUE,3,0)
   )
)</f>
        <v>0</v>
      </c>
      <c r="J622">
        <f ca="1">+IF(AND(Matriz!C665=Contadores!J$1,TODAY()-Matriz!S665&lt;=0,Matriz!T665="")=TRUE,1,
   IF(AND(Matriz!C665=Contadores!J$1,TODAY()-Matriz!S665&gt;0,Matriz!T665="")=TRUE,2,
      IF(AND(Matriz!C665=Contadores!J$1,Matriz!T665&lt;&gt;"")=TRUE,3,0)
   )
)</f>
        <v>0</v>
      </c>
      <c r="K622">
        <f ca="1">+IF(AND(Matriz!C665=Contadores!K$1,TODAY()-Matriz!S665&lt;=0,Matriz!T665="")=TRUE,1,
   IF(AND(Matriz!C665=Contadores!K$1,TODAY()-Matriz!S665&gt;0,Matriz!T665="")=TRUE,2,
      IF(AND(Matriz!C665=Contadores!K$1,Matriz!T665&lt;&gt;"")=TRUE,3,0)
   )
)</f>
        <v>0</v>
      </c>
    </row>
    <row r="623" spans="1:11" x14ac:dyDescent="0.25">
      <c r="A623">
        <v>622</v>
      </c>
      <c r="B623">
        <f ca="1">+IF(AND(Matriz!C666=Contadores!B$1,TODAY()-Matriz!S666&lt;=0,Matriz!T666="")=TRUE,1,
   IF(AND(Matriz!C666=Contadores!B$1,TODAY()-Matriz!S666&gt;0,Matriz!T666="")=TRUE,2,
      IF(AND(Matriz!C666=Contadores!B$1,Matriz!T666&lt;&gt;"")=TRUE,3,0)
   )
)</f>
        <v>0</v>
      </c>
      <c r="C623">
        <f ca="1">+IF(AND(Matriz!C666=Contadores!C$1,TODAY()-Matriz!S666&lt;=0,Matriz!T666="")=TRUE,1,
   IF(AND(Matriz!C666=Contadores!C$1,TODAY()-Matriz!S666&gt;0,Matriz!T666="")=TRUE,2,
      IF(AND(Matriz!C666=Contadores!C$1,Matriz!T666&lt;&gt;"")=TRUE,3,0)
   )
)</f>
        <v>0</v>
      </c>
      <c r="D623">
        <f ca="1">+IF(AND(Matriz!C666=Contadores!D$1,TODAY()-Matriz!S666&lt;=0,Matriz!T666="")=TRUE,1,
   IF(AND(Matriz!C666=Contadores!D$1,TODAY()-Matriz!S666&gt;0,Matriz!T666="")=TRUE,2,
      IF(AND(Matriz!C666=Contadores!D$1,Matriz!T666&lt;&gt;"")=TRUE,3,0)
   )
)</f>
        <v>0</v>
      </c>
      <c r="E623">
        <f ca="1">+IF(AND(Matriz!C666=Contadores!E$1,TODAY()-Matriz!S666&lt;=0,Matriz!T666="")=TRUE,1,
   IF(AND(Matriz!C666=Contadores!E$1,TODAY()-Matriz!S666&gt;0,Matriz!T666="")=TRUE,2,
      IF(AND(Matriz!C666=Contadores!E$1,Matriz!T666&lt;&gt;"")=TRUE,3,0)
   )
)</f>
        <v>0</v>
      </c>
      <c r="F623">
        <f ca="1">+IF(AND(Matriz!C666=Contadores!F$1,TODAY()-Matriz!S666&lt;=0,Matriz!T666="")=TRUE,1,
   IF(AND(Matriz!C666=Contadores!F$1,TODAY()-Matriz!S666&gt;0,Matriz!T666="")=TRUE,2,
      IF(AND(Matriz!C666=Contadores!F$1,Matriz!T666&lt;&gt;"")=TRUE,3,0)
   )
)</f>
        <v>0</v>
      </c>
      <c r="G623">
        <f ca="1">+IF(AND(Matriz!C666=Contadores!G$1,TODAY()-Matriz!S666&lt;=0,Matriz!T666="")=TRUE,1,
   IF(AND(Matriz!C666=Contadores!G$1,TODAY()-Matriz!S666&gt;0,Matriz!T666="")=TRUE,2,
      IF(AND(Matriz!C666=Contadores!G$1,Matriz!T666&lt;&gt;"")=TRUE,3,0)
   )
)</f>
        <v>0</v>
      </c>
      <c r="H623">
        <f ca="1">+IF(AND(Matriz!C666=Contadores!H$1,TODAY()-Matriz!S666&lt;=0,Matriz!T666="")=TRUE,1,
   IF(AND(Matriz!C666=Contadores!H$1,TODAY()-Matriz!S666&gt;0,Matriz!T666="")=TRUE,2,
      IF(AND(Matriz!C666=Contadores!H$1,Matriz!T666&lt;&gt;"")=TRUE,3,0)
   )
)</f>
        <v>0</v>
      </c>
      <c r="I623">
        <f ca="1">+IF(AND(Matriz!C666=Contadores!I$1,TODAY()-Matriz!S666&lt;=0,Matriz!T666="")=TRUE,1,
   IF(AND(Matriz!C666=Contadores!I$1,TODAY()-Matriz!S666&gt;0,Matriz!T666="")=TRUE,2,
      IF(AND(Matriz!C666=Contadores!I$1,Matriz!T666&lt;&gt;"")=TRUE,3,0)
   )
)</f>
        <v>0</v>
      </c>
      <c r="J623">
        <f ca="1">+IF(AND(Matriz!C666=Contadores!J$1,TODAY()-Matriz!S666&lt;=0,Matriz!T666="")=TRUE,1,
   IF(AND(Matriz!C666=Contadores!J$1,TODAY()-Matriz!S666&gt;0,Matriz!T666="")=TRUE,2,
      IF(AND(Matriz!C666=Contadores!J$1,Matriz!T666&lt;&gt;"")=TRUE,3,0)
   )
)</f>
        <v>0</v>
      </c>
      <c r="K623">
        <f ca="1">+IF(AND(Matriz!C666=Contadores!K$1,TODAY()-Matriz!S666&lt;=0,Matriz!T666="")=TRUE,1,
   IF(AND(Matriz!C666=Contadores!K$1,TODAY()-Matriz!S666&gt;0,Matriz!T666="")=TRUE,2,
      IF(AND(Matriz!C666=Contadores!K$1,Matriz!T666&lt;&gt;"")=TRUE,3,0)
   )
)</f>
        <v>0</v>
      </c>
    </row>
    <row r="624" spans="1:11" x14ac:dyDescent="0.25">
      <c r="A624">
        <v>623</v>
      </c>
      <c r="B624">
        <f ca="1">+IF(AND(Matriz!C667=Contadores!B$1,TODAY()-Matriz!S667&lt;=0,Matriz!T667="")=TRUE,1,
   IF(AND(Matriz!C667=Contadores!B$1,TODAY()-Matriz!S667&gt;0,Matriz!T667="")=TRUE,2,
      IF(AND(Matriz!C667=Contadores!B$1,Matriz!T667&lt;&gt;"")=TRUE,3,0)
   )
)</f>
        <v>0</v>
      </c>
      <c r="C624">
        <f ca="1">+IF(AND(Matriz!C667=Contadores!C$1,TODAY()-Matriz!S667&lt;=0,Matriz!T667="")=TRUE,1,
   IF(AND(Matriz!C667=Contadores!C$1,TODAY()-Matriz!S667&gt;0,Matriz!T667="")=TRUE,2,
      IF(AND(Matriz!C667=Contadores!C$1,Matriz!T667&lt;&gt;"")=TRUE,3,0)
   )
)</f>
        <v>0</v>
      </c>
      <c r="D624">
        <f ca="1">+IF(AND(Matriz!C667=Contadores!D$1,TODAY()-Matriz!S667&lt;=0,Matriz!T667="")=TRUE,1,
   IF(AND(Matriz!C667=Contadores!D$1,TODAY()-Matriz!S667&gt;0,Matriz!T667="")=TRUE,2,
      IF(AND(Matriz!C667=Contadores!D$1,Matriz!T667&lt;&gt;"")=TRUE,3,0)
   )
)</f>
        <v>0</v>
      </c>
      <c r="E624">
        <f ca="1">+IF(AND(Matriz!C667=Contadores!E$1,TODAY()-Matriz!S667&lt;=0,Matriz!T667="")=TRUE,1,
   IF(AND(Matriz!C667=Contadores!E$1,TODAY()-Matriz!S667&gt;0,Matriz!T667="")=TRUE,2,
      IF(AND(Matriz!C667=Contadores!E$1,Matriz!T667&lt;&gt;"")=TRUE,3,0)
   )
)</f>
        <v>0</v>
      </c>
      <c r="F624">
        <f ca="1">+IF(AND(Matriz!C667=Contadores!F$1,TODAY()-Matriz!S667&lt;=0,Matriz!T667="")=TRUE,1,
   IF(AND(Matriz!C667=Contadores!F$1,TODAY()-Matriz!S667&gt;0,Matriz!T667="")=TRUE,2,
      IF(AND(Matriz!C667=Contadores!F$1,Matriz!T667&lt;&gt;"")=TRUE,3,0)
   )
)</f>
        <v>0</v>
      </c>
      <c r="G624">
        <f ca="1">+IF(AND(Matriz!C667=Contadores!G$1,TODAY()-Matriz!S667&lt;=0,Matriz!T667="")=TRUE,1,
   IF(AND(Matriz!C667=Contadores!G$1,TODAY()-Matriz!S667&gt;0,Matriz!T667="")=TRUE,2,
      IF(AND(Matriz!C667=Contadores!G$1,Matriz!T667&lt;&gt;"")=TRUE,3,0)
   )
)</f>
        <v>0</v>
      </c>
      <c r="H624">
        <f ca="1">+IF(AND(Matriz!C667=Contadores!H$1,TODAY()-Matriz!S667&lt;=0,Matriz!T667="")=TRUE,1,
   IF(AND(Matriz!C667=Contadores!H$1,TODAY()-Matriz!S667&gt;0,Matriz!T667="")=TRUE,2,
      IF(AND(Matriz!C667=Contadores!H$1,Matriz!T667&lt;&gt;"")=TRUE,3,0)
   )
)</f>
        <v>0</v>
      </c>
      <c r="I624">
        <f ca="1">+IF(AND(Matriz!C667=Contadores!I$1,TODAY()-Matriz!S667&lt;=0,Matriz!T667="")=TRUE,1,
   IF(AND(Matriz!C667=Contadores!I$1,TODAY()-Matriz!S667&gt;0,Matriz!T667="")=TRUE,2,
      IF(AND(Matriz!C667=Contadores!I$1,Matriz!T667&lt;&gt;"")=TRUE,3,0)
   )
)</f>
        <v>0</v>
      </c>
      <c r="J624">
        <f ca="1">+IF(AND(Matriz!C667=Contadores!J$1,TODAY()-Matriz!S667&lt;=0,Matriz!T667="")=TRUE,1,
   IF(AND(Matriz!C667=Contadores!J$1,TODAY()-Matriz!S667&gt;0,Matriz!T667="")=TRUE,2,
      IF(AND(Matriz!C667=Contadores!J$1,Matriz!T667&lt;&gt;"")=TRUE,3,0)
   )
)</f>
        <v>0</v>
      </c>
      <c r="K624">
        <f ca="1">+IF(AND(Matriz!C667=Contadores!K$1,TODAY()-Matriz!S667&lt;=0,Matriz!T667="")=TRUE,1,
   IF(AND(Matriz!C667=Contadores!K$1,TODAY()-Matriz!S667&gt;0,Matriz!T667="")=TRUE,2,
      IF(AND(Matriz!C667=Contadores!K$1,Matriz!T667&lt;&gt;"")=TRUE,3,0)
   )
)</f>
        <v>0</v>
      </c>
    </row>
    <row r="625" spans="1:11" x14ac:dyDescent="0.25">
      <c r="A625">
        <v>624</v>
      </c>
      <c r="B625">
        <f ca="1">+IF(AND(Matriz!C668=Contadores!B$1,TODAY()-Matriz!S668&lt;=0,Matriz!T668="")=TRUE,1,
   IF(AND(Matriz!C668=Contadores!B$1,TODAY()-Matriz!S668&gt;0,Matriz!T668="")=TRUE,2,
      IF(AND(Matriz!C668=Contadores!B$1,Matriz!T668&lt;&gt;"")=TRUE,3,0)
   )
)</f>
        <v>0</v>
      </c>
      <c r="C625">
        <f ca="1">+IF(AND(Matriz!C668=Contadores!C$1,TODAY()-Matriz!S668&lt;=0,Matriz!T668="")=TRUE,1,
   IF(AND(Matriz!C668=Contadores!C$1,TODAY()-Matriz!S668&gt;0,Matriz!T668="")=TRUE,2,
      IF(AND(Matriz!C668=Contadores!C$1,Matriz!T668&lt;&gt;"")=TRUE,3,0)
   )
)</f>
        <v>0</v>
      </c>
      <c r="D625">
        <f ca="1">+IF(AND(Matriz!C668=Contadores!D$1,TODAY()-Matriz!S668&lt;=0,Matriz!T668="")=TRUE,1,
   IF(AND(Matriz!C668=Contadores!D$1,TODAY()-Matriz!S668&gt;0,Matriz!T668="")=TRUE,2,
      IF(AND(Matriz!C668=Contadores!D$1,Matriz!T668&lt;&gt;"")=TRUE,3,0)
   )
)</f>
        <v>0</v>
      </c>
      <c r="E625">
        <f ca="1">+IF(AND(Matriz!C668=Contadores!E$1,TODAY()-Matriz!S668&lt;=0,Matriz!T668="")=TRUE,1,
   IF(AND(Matriz!C668=Contadores!E$1,TODAY()-Matriz!S668&gt;0,Matriz!T668="")=TRUE,2,
      IF(AND(Matriz!C668=Contadores!E$1,Matriz!T668&lt;&gt;"")=TRUE,3,0)
   )
)</f>
        <v>0</v>
      </c>
      <c r="F625">
        <f ca="1">+IF(AND(Matriz!C668=Contadores!F$1,TODAY()-Matriz!S668&lt;=0,Matriz!T668="")=TRUE,1,
   IF(AND(Matriz!C668=Contadores!F$1,TODAY()-Matriz!S668&gt;0,Matriz!T668="")=TRUE,2,
      IF(AND(Matriz!C668=Contadores!F$1,Matriz!T668&lt;&gt;"")=TRUE,3,0)
   )
)</f>
        <v>0</v>
      </c>
      <c r="G625">
        <f ca="1">+IF(AND(Matriz!C668=Contadores!G$1,TODAY()-Matriz!S668&lt;=0,Matriz!T668="")=TRUE,1,
   IF(AND(Matriz!C668=Contadores!G$1,TODAY()-Matriz!S668&gt;0,Matriz!T668="")=TRUE,2,
      IF(AND(Matriz!C668=Contadores!G$1,Matriz!T668&lt;&gt;"")=TRUE,3,0)
   )
)</f>
        <v>0</v>
      </c>
      <c r="H625">
        <f ca="1">+IF(AND(Matriz!C668=Contadores!H$1,TODAY()-Matriz!S668&lt;=0,Matriz!T668="")=TRUE,1,
   IF(AND(Matriz!C668=Contadores!H$1,TODAY()-Matriz!S668&gt;0,Matriz!T668="")=TRUE,2,
      IF(AND(Matriz!C668=Contadores!H$1,Matriz!T668&lt;&gt;"")=TRUE,3,0)
   )
)</f>
        <v>0</v>
      </c>
      <c r="I625">
        <f ca="1">+IF(AND(Matriz!C668=Contadores!I$1,TODAY()-Matriz!S668&lt;=0,Matriz!T668="")=TRUE,1,
   IF(AND(Matriz!C668=Contadores!I$1,TODAY()-Matriz!S668&gt;0,Matriz!T668="")=TRUE,2,
      IF(AND(Matriz!C668=Contadores!I$1,Matriz!T668&lt;&gt;"")=TRUE,3,0)
   )
)</f>
        <v>0</v>
      </c>
      <c r="J625">
        <f ca="1">+IF(AND(Matriz!C668=Contadores!J$1,TODAY()-Matriz!S668&lt;=0,Matriz!T668="")=TRUE,1,
   IF(AND(Matriz!C668=Contadores!J$1,TODAY()-Matriz!S668&gt;0,Matriz!T668="")=TRUE,2,
      IF(AND(Matriz!C668=Contadores!J$1,Matriz!T668&lt;&gt;"")=TRUE,3,0)
   )
)</f>
        <v>0</v>
      </c>
      <c r="K625">
        <f ca="1">+IF(AND(Matriz!C668=Contadores!K$1,TODAY()-Matriz!S668&lt;=0,Matriz!T668="")=TRUE,1,
   IF(AND(Matriz!C668=Contadores!K$1,TODAY()-Matriz!S668&gt;0,Matriz!T668="")=TRUE,2,
      IF(AND(Matriz!C668=Contadores!K$1,Matriz!T668&lt;&gt;"")=TRUE,3,0)
   )
)</f>
        <v>0</v>
      </c>
    </row>
    <row r="626" spans="1:11" x14ac:dyDescent="0.25">
      <c r="A626">
        <v>625</v>
      </c>
      <c r="B626">
        <f ca="1">+IF(AND(Matriz!C669=Contadores!B$1,TODAY()-Matriz!S669&lt;=0,Matriz!T669="")=TRUE,1,
   IF(AND(Matriz!C669=Contadores!B$1,TODAY()-Matriz!S669&gt;0,Matriz!T669="")=TRUE,2,
      IF(AND(Matriz!C669=Contadores!B$1,Matriz!T669&lt;&gt;"")=TRUE,3,0)
   )
)</f>
        <v>0</v>
      </c>
      <c r="C626">
        <f ca="1">+IF(AND(Matriz!C669=Contadores!C$1,TODAY()-Matriz!S669&lt;=0,Matriz!T669="")=TRUE,1,
   IF(AND(Matriz!C669=Contadores!C$1,TODAY()-Matriz!S669&gt;0,Matriz!T669="")=TRUE,2,
      IF(AND(Matriz!C669=Contadores!C$1,Matriz!T669&lt;&gt;"")=TRUE,3,0)
   )
)</f>
        <v>0</v>
      </c>
      <c r="D626">
        <f ca="1">+IF(AND(Matriz!C669=Contadores!D$1,TODAY()-Matriz!S669&lt;=0,Matriz!T669="")=TRUE,1,
   IF(AND(Matriz!C669=Contadores!D$1,TODAY()-Matriz!S669&gt;0,Matriz!T669="")=TRUE,2,
      IF(AND(Matriz!C669=Contadores!D$1,Matriz!T669&lt;&gt;"")=TRUE,3,0)
   )
)</f>
        <v>0</v>
      </c>
      <c r="E626">
        <f ca="1">+IF(AND(Matriz!C669=Contadores!E$1,TODAY()-Matriz!S669&lt;=0,Matriz!T669="")=TRUE,1,
   IF(AND(Matriz!C669=Contadores!E$1,TODAY()-Matriz!S669&gt;0,Matriz!T669="")=TRUE,2,
      IF(AND(Matriz!C669=Contadores!E$1,Matriz!T669&lt;&gt;"")=TRUE,3,0)
   )
)</f>
        <v>0</v>
      </c>
      <c r="F626">
        <f ca="1">+IF(AND(Matriz!C669=Contadores!F$1,TODAY()-Matriz!S669&lt;=0,Matriz!T669="")=TRUE,1,
   IF(AND(Matriz!C669=Contadores!F$1,TODAY()-Matriz!S669&gt;0,Matriz!T669="")=TRUE,2,
      IF(AND(Matriz!C669=Contadores!F$1,Matriz!T669&lt;&gt;"")=TRUE,3,0)
   )
)</f>
        <v>0</v>
      </c>
      <c r="G626">
        <f ca="1">+IF(AND(Matriz!C669=Contadores!G$1,TODAY()-Matriz!S669&lt;=0,Matriz!T669="")=TRUE,1,
   IF(AND(Matriz!C669=Contadores!G$1,TODAY()-Matriz!S669&gt;0,Matriz!T669="")=TRUE,2,
      IF(AND(Matriz!C669=Contadores!G$1,Matriz!T669&lt;&gt;"")=TRUE,3,0)
   )
)</f>
        <v>0</v>
      </c>
      <c r="H626">
        <f ca="1">+IF(AND(Matriz!C669=Contadores!H$1,TODAY()-Matriz!S669&lt;=0,Matriz!T669="")=TRUE,1,
   IF(AND(Matriz!C669=Contadores!H$1,TODAY()-Matriz!S669&gt;0,Matriz!T669="")=TRUE,2,
      IF(AND(Matriz!C669=Contadores!H$1,Matriz!T669&lt;&gt;"")=TRUE,3,0)
   )
)</f>
        <v>0</v>
      </c>
      <c r="I626">
        <f ca="1">+IF(AND(Matriz!C669=Contadores!I$1,TODAY()-Matriz!S669&lt;=0,Matriz!T669="")=TRUE,1,
   IF(AND(Matriz!C669=Contadores!I$1,TODAY()-Matriz!S669&gt;0,Matriz!T669="")=TRUE,2,
      IF(AND(Matriz!C669=Contadores!I$1,Matriz!T669&lt;&gt;"")=TRUE,3,0)
   )
)</f>
        <v>0</v>
      </c>
      <c r="J626">
        <f ca="1">+IF(AND(Matriz!C669=Contadores!J$1,TODAY()-Matriz!S669&lt;=0,Matriz!T669="")=TRUE,1,
   IF(AND(Matriz!C669=Contadores!J$1,TODAY()-Matriz!S669&gt;0,Matriz!T669="")=TRUE,2,
      IF(AND(Matriz!C669=Contadores!J$1,Matriz!T669&lt;&gt;"")=TRUE,3,0)
   )
)</f>
        <v>0</v>
      </c>
      <c r="K626">
        <f ca="1">+IF(AND(Matriz!C669=Contadores!K$1,TODAY()-Matriz!S669&lt;=0,Matriz!T669="")=TRUE,1,
   IF(AND(Matriz!C669=Contadores!K$1,TODAY()-Matriz!S669&gt;0,Matriz!T669="")=TRUE,2,
      IF(AND(Matriz!C669=Contadores!K$1,Matriz!T669&lt;&gt;"")=TRUE,3,0)
   )
)</f>
        <v>0</v>
      </c>
    </row>
    <row r="627" spans="1:11" x14ac:dyDescent="0.25">
      <c r="A627">
        <v>626</v>
      </c>
      <c r="B627">
        <f ca="1">+IF(AND(Matriz!C670=Contadores!B$1,TODAY()-Matriz!S670&lt;=0,Matriz!T670="")=TRUE,1,
   IF(AND(Matriz!C670=Contadores!B$1,TODAY()-Matriz!S670&gt;0,Matriz!T670="")=TRUE,2,
      IF(AND(Matriz!C670=Contadores!B$1,Matriz!T670&lt;&gt;"")=TRUE,3,0)
   )
)</f>
        <v>0</v>
      </c>
      <c r="C627">
        <f ca="1">+IF(AND(Matriz!C670=Contadores!C$1,TODAY()-Matriz!S670&lt;=0,Matriz!T670="")=TRUE,1,
   IF(AND(Matriz!C670=Contadores!C$1,TODAY()-Matriz!S670&gt;0,Matriz!T670="")=TRUE,2,
      IF(AND(Matriz!C670=Contadores!C$1,Matriz!T670&lt;&gt;"")=TRUE,3,0)
   )
)</f>
        <v>0</v>
      </c>
      <c r="D627">
        <f ca="1">+IF(AND(Matriz!C670=Contadores!D$1,TODAY()-Matriz!S670&lt;=0,Matriz!T670="")=TRUE,1,
   IF(AND(Matriz!C670=Contadores!D$1,TODAY()-Matriz!S670&gt;0,Matriz!T670="")=TRUE,2,
      IF(AND(Matriz!C670=Contadores!D$1,Matriz!T670&lt;&gt;"")=TRUE,3,0)
   )
)</f>
        <v>0</v>
      </c>
      <c r="E627">
        <f ca="1">+IF(AND(Matriz!C670=Contadores!E$1,TODAY()-Matriz!S670&lt;=0,Matriz!T670="")=TRUE,1,
   IF(AND(Matriz!C670=Contadores!E$1,TODAY()-Matriz!S670&gt;0,Matriz!T670="")=TRUE,2,
      IF(AND(Matriz!C670=Contadores!E$1,Matriz!T670&lt;&gt;"")=TRUE,3,0)
   )
)</f>
        <v>0</v>
      </c>
      <c r="F627">
        <f ca="1">+IF(AND(Matriz!C670=Contadores!F$1,TODAY()-Matriz!S670&lt;=0,Matriz!T670="")=TRUE,1,
   IF(AND(Matriz!C670=Contadores!F$1,TODAY()-Matriz!S670&gt;0,Matriz!T670="")=TRUE,2,
      IF(AND(Matriz!C670=Contadores!F$1,Matriz!T670&lt;&gt;"")=TRUE,3,0)
   )
)</f>
        <v>0</v>
      </c>
      <c r="G627">
        <f ca="1">+IF(AND(Matriz!C670=Contadores!G$1,TODAY()-Matriz!S670&lt;=0,Matriz!T670="")=TRUE,1,
   IF(AND(Matriz!C670=Contadores!G$1,TODAY()-Matriz!S670&gt;0,Matriz!T670="")=TRUE,2,
      IF(AND(Matriz!C670=Contadores!G$1,Matriz!T670&lt;&gt;"")=TRUE,3,0)
   )
)</f>
        <v>0</v>
      </c>
      <c r="H627">
        <f ca="1">+IF(AND(Matriz!C670=Contadores!H$1,TODAY()-Matriz!S670&lt;=0,Matriz!T670="")=TRUE,1,
   IF(AND(Matriz!C670=Contadores!H$1,TODAY()-Matriz!S670&gt;0,Matriz!T670="")=TRUE,2,
      IF(AND(Matriz!C670=Contadores!H$1,Matriz!T670&lt;&gt;"")=TRUE,3,0)
   )
)</f>
        <v>0</v>
      </c>
      <c r="I627">
        <f ca="1">+IF(AND(Matriz!C670=Contadores!I$1,TODAY()-Matriz!S670&lt;=0,Matriz!T670="")=TRUE,1,
   IF(AND(Matriz!C670=Contadores!I$1,TODAY()-Matriz!S670&gt;0,Matriz!T670="")=TRUE,2,
      IF(AND(Matriz!C670=Contadores!I$1,Matriz!T670&lt;&gt;"")=TRUE,3,0)
   )
)</f>
        <v>0</v>
      </c>
      <c r="J627">
        <f ca="1">+IF(AND(Matriz!C670=Contadores!J$1,TODAY()-Matriz!S670&lt;=0,Matriz!T670="")=TRUE,1,
   IF(AND(Matriz!C670=Contadores!J$1,TODAY()-Matriz!S670&gt;0,Matriz!T670="")=TRUE,2,
      IF(AND(Matriz!C670=Contadores!J$1,Matriz!T670&lt;&gt;"")=TRUE,3,0)
   )
)</f>
        <v>0</v>
      </c>
      <c r="K627">
        <f ca="1">+IF(AND(Matriz!C670=Contadores!K$1,TODAY()-Matriz!S670&lt;=0,Matriz!T670="")=TRUE,1,
   IF(AND(Matriz!C670=Contadores!K$1,TODAY()-Matriz!S670&gt;0,Matriz!T670="")=TRUE,2,
      IF(AND(Matriz!C670=Contadores!K$1,Matriz!T670&lt;&gt;"")=TRUE,3,0)
   )
)</f>
        <v>0</v>
      </c>
    </row>
    <row r="628" spans="1:11" x14ac:dyDescent="0.25">
      <c r="A628">
        <v>627</v>
      </c>
      <c r="B628">
        <f ca="1">+IF(AND(Matriz!C671=Contadores!B$1,TODAY()-Matriz!S671&lt;=0,Matriz!T671="")=TRUE,1,
   IF(AND(Matriz!C671=Contadores!B$1,TODAY()-Matriz!S671&gt;0,Matriz!T671="")=TRUE,2,
      IF(AND(Matriz!C671=Contadores!B$1,Matriz!T671&lt;&gt;"")=TRUE,3,0)
   )
)</f>
        <v>0</v>
      </c>
      <c r="C628">
        <f ca="1">+IF(AND(Matriz!C671=Contadores!C$1,TODAY()-Matriz!S671&lt;=0,Matriz!T671="")=TRUE,1,
   IF(AND(Matriz!C671=Contadores!C$1,TODAY()-Matriz!S671&gt;0,Matriz!T671="")=TRUE,2,
      IF(AND(Matriz!C671=Contadores!C$1,Matriz!T671&lt;&gt;"")=TRUE,3,0)
   )
)</f>
        <v>0</v>
      </c>
      <c r="D628">
        <f ca="1">+IF(AND(Matriz!C671=Contadores!D$1,TODAY()-Matriz!S671&lt;=0,Matriz!T671="")=TRUE,1,
   IF(AND(Matriz!C671=Contadores!D$1,TODAY()-Matriz!S671&gt;0,Matriz!T671="")=TRUE,2,
      IF(AND(Matriz!C671=Contadores!D$1,Matriz!T671&lt;&gt;"")=TRUE,3,0)
   )
)</f>
        <v>0</v>
      </c>
      <c r="E628">
        <f ca="1">+IF(AND(Matriz!C671=Contadores!E$1,TODAY()-Matriz!S671&lt;=0,Matriz!T671="")=TRUE,1,
   IF(AND(Matriz!C671=Contadores!E$1,TODAY()-Matriz!S671&gt;0,Matriz!T671="")=TRUE,2,
      IF(AND(Matriz!C671=Contadores!E$1,Matriz!T671&lt;&gt;"")=TRUE,3,0)
   )
)</f>
        <v>0</v>
      </c>
      <c r="F628">
        <f ca="1">+IF(AND(Matriz!C671=Contadores!F$1,TODAY()-Matriz!S671&lt;=0,Matriz!T671="")=TRUE,1,
   IF(AND(Matriz!C671=Contadores!F$1,TODAY()-Matriz!S671&gt;0,Matriz!T671="")=TRUE,2,
      IF(AND(Matriz!C671=Contadores!F$1,Matriz!T671&lt;&gt;"")=TRUE,3,0)
   )
)</f>
        <v>0</v>
      </c>
      <c r="G628">
        <f ca="1">+IF(AND(Matriz!C671=Contadores!G$1,TODAY()-Matriz!S671&lt;=0,Matriz!T671="")=TRUE,1,
   IF(AND(Matriz!C671=Contadores!G$1,TODAY()-Matriz!S671&gt;0,Matriz!T671="")=TRUE,2,
      IF(AND(Matriz!C671=Contadores!G$1,Matriz!T671&lt;&gt;"")=TRUE,3,0)
   )
)</f>
        <v>0</v>
      </c>
      <c r="H628">
        <f ca="1">+IF(AND(Matriz!C671=Contadores!H$1,TODAY()-Matriz!S671&lt;=0,Matriz!T671="")=TRUE,1,
   IF(AND(Matriz!C671=Contadores!H$1,TODAY()-Matriz!S671&gt;0,Matriz!T671="")=TRUE,2,
      IF(AND(Matriz!C671=Contadores!H$1,Matriz!T671&lt;&gt;"")=TRUE,3,0)
   )
)</f>
        <v>0</v>
      </c>
      <c r="I628">
        <f ca="1">+IF(AND(Matriz!C671=Contadores!I$1,TODAY()-Matriz!S671&lt;=0,Matriz!T671="")=TRUE,1,
   IF(AND(Matriz!C671=Contadores!I$1,TODAY()-Matriz!S671&gt;0,Matriz!T671="")=TRUE,2,
      IF(AND(Matriz!C671=Contadores!I$1,Matriz!T671&lt;&gt;"")=TRUE,3,0)
   )
)</f>
        <v>0</v>
      </c>
      <c r="J628">
        <f ca="1">+IF(AND(Matriz!C671=Contadores!J$1,TODAY()-Matriz!S671&lt;=0,Matriz!T671="")=TRUE,1,
   IF(AND(Matriz!C671=Contadores!J$1,TODAY()-Matriz!S671&gt;0,Matriz!T671="")=TRUE,2,
      IF(AND(Matriz!C671=Contadores!J$1,Matriz!T671&lt;&gt;"")=TRUE,3,0)
   )
)</f>
        <v>0</v>
      </c>
      <c r="K628">
        <f ca="1">+IF(AND(Matriz!C671=Contadores!K$1,TODAY()-Matriz!S671&lt;=0,Matriz!T671="")=TRUE,1,
   IF(AND(Matriz!C671=Contadores!K$1,TODAY()-Matriz!S671&gt;0,Matriz!T671="")=TRUE,2,
      IF(AND(Matriz!C671=Contadores!K$1,Matriz!T671&lt;&gt;"")=TRUE,3,0)
   )
)</f>
        <v>0</v>
      </c>
    </row>
    <row r="629" spans="1:11" x14ac:dyDescent="0.25">
      <c r="A629">
        <v>628</v>
      </c>
      <c r="B629">
        <f ca="1">+IF(AND(Matriz!C672=Contadores!B$1,TODAY()-Matriz!S672&lt;=0,Matriz!T672="")=TRUE,1,
   IF(AND(Matriz!C672=Contadores!B$1,TODAY()-Matriz!S672&gt;0,Matriz!T672="")=TRUE,2,
      IF(AND(Matriz!C672=Contadores!B$1,Matriz!T672&lt;&gt;"")=TRUE,3,0)
   )
)</f>
        <v>0</v>
      </c>
      <c r="C629">
        <f ca="1">+IF(AND(Matriz!C672=Contadores!C$1,TODAY()-Matriz!S672&lt;=0,Matriz!T672="")=TRUE,1,
   IF(AND(Matriz!C672=Contadores!C$1,TODAY()-Matriz!S672&gt;0,Matriz!T672="")=TRUE,2,
      IF(AND(Matriz!C672=Contadores!C$1,Matriz!T672&lt;&gt;"")=TRUE,3,0)
   )
)</f>
        <v>0</v>
      </c>
      <c r="D629">
        <f ca="1">+IF(AND(Matriz!C672=Contadores!D$1,TODAY()-Matriz!S672&lt;=0,Matriz!T672="")=TRUE,1,
   IF(AND(Matriz!C672=Contadores!D$1,TODAY()-Matriz!S672&gt;0,Matriz!T672="")=TRUE,2,
      IF(AND(Matriz!C672=Contadores!D$1,Matriz!T672&lt;&gt;"")=TRUE,3,0)
   )
)</f>
        <v>0</v>
      </c>
      <c r="E629">
        <f ca="1">+IF(AND(Matriz!C672=Contadores!E$1,TODAY()-Matriz!S672&lt;=0,Matriz!T672="")=TRUE,1,
   IF(AND(Matriz!C672=Contadores!E$1,TODAY()-Matriz!S672&gt;0,Matriz!T672="")=TRUE,2,
      IF(AND(Matriz!C672=Contadores!E$1,Matriz!T672&lt;&gt;"")=TRUE,3,0)
   )
)</f>
        <v>0</v>
      </c>
      <c r="F629">
        <f ca="1">+IF(AND(Matriz!C672=Contadores!F$1,TODAY()-Matriz!S672&lt;=0,Matriz!T672="")=TRUE,1,
   IF(AND(Matriz!C672=Contadores!F$1,TODAY()-Matriz!S672&gt;0,Matriz!T672="")=TRUE,2,
      IF(AND(Matriz!C672=Contadores!F$1,Matriz!T672&lt;&gt;"")=TRUE,3,0)
   )
)</f>
        <v>0</v>
      </c>
      <c r="G629">
        <f ca="1">+IF(AND(Matriz!C672=Contadores!G$1,TODAY()-Matriz!S672&lt;=0,Matriz!T672="")=TRUE,1,
   IF(AND(Matriz!C672=Contadores!G$1,TODAY()-Matriz!S672&gt;0,Matriz!T672="")=TRUE,2,
      IF(AND(Matriz!C672=Contadores!G$1,Matriz!T672&lt;&gt;"")=TRUE,3,0)
   )
)</f>
        <v>0</v>
      </c>
      <c r="H629">
        <f ca="1">+IF(AND(Matriz!C672=Contadores!H$1,TODAY()-Matriz!S672&lt;=0,Matriz!T672="")=TRUE,1,
   IF(AND(Matriz!C672=Contadores!H$1,TODAY()-Matriz!S672&gt;0,Matriz!T672="")=TRUE,2,
      IF(AND(Matriz!C672=Contadores!H$1,Matriz!T672&lt;&gt;"")=TRUE,3,0)
   )
)</f>
        <v>0</v>
      </c>
      <c r="I629">
        <f ca="1">+IF(AND(Matriz!C672=Contadores!I$1,TODAY()-Matriz!S672&lt;=0,Matriz!T672="")=TRUE,1,
   IF(AND(Matriz!C672=Contadores!I$1,TODAY()-Matriz!S672&gt;0,Matriz!T672="")=TRUE,2,
      IF(AND(Matriz!C672=Contadores!I$1,Matriz!T672&lt;&gt;"")=TRUE,3,0)
   )
)</f>
        <v>0</v>
      </c>
      <c r="J629">
        <f ca="1">+IF(AND(Matriz!C672=Contadores!J$1,TODAY()-Matriz!S672&lt;=0,Matriz!T672="")=TRUE,1,
   IF(AND(Matriz!C672=Contadores!J$1,TODAY()-Matriz!S672&gt;0,Matriz!T672="")=TRUE,2,
      IF(AND(Matriz!C672=Contadores!J$1,Matriz!T672&lt;&gt;"")=TRUE,3,0)
   )
)</f>
        <v>0</v>
      </c>
      <c r="K629">
        <f ca="1">+IF(AND(Matriz!C672=Contadores!K$1,TODAY()-Matriz!S672&lt;=0,Matriz!T672="")=TRUE,1,
   IF(AND(Matriz!C672=Contadores!K$1,TODAY()-Matriz!S672&gt;0,Matriz!T672="")=TRUE,2,
      IF(AND(Matriz!C672=Contadores!K$1,Matriz!T672&lt;&gt;"")=TRUE,3,0)
   )
)</f>
        <v>0</v>
      </c>
    </row>
  </sheetData>
  <mergeCells count="3">
    <mergeCell ref="O1:Q1"/>
    <mergeCell ref="U1:W1"/>
    <mergeCell ref="R1:T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Respaldo</vt:lpstr>
      <vt:lpstr>Matriz</vt:lpstr>
      <vt:lpstr>Aspectos_diligenciamiento</vt:lpstr>
      <vt:lpstr>Descripción de cálculos</vt:lpstr>
      <vt:lpstr>Validaciones</vt:lpstr>
      <vt:lpstr>Contadores</vt:lpstr>
      <vt:lpstr>Aspectos_diligenciamiento!Área_de_impresión</vt:lpstr>
      <vt:lpstr>Matriz!Área_de_impresión</vt:lpstr>
      <vt:lpstr>Respaldo!Área_de_impresión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Victor Guevara</dc:creator>
  <cp:lastModifiedBy>INEC Victor Guevara</cp:lastModifiedBy>
  <cp:lastPrinted>2022-06-10T21:10:15Z</cp:lastPrinted>
  <dcterms:created xsi:type="dcterms:W3CDTF">2022-06-07T13:41:58Z</dcterms:created>
  <dcterms:modified xsi:type="dcterms:W3CDTF">2022-11-14T19:46:49Z</dcterms:modified>
</cp:coreProperties>
</file>